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LDF 31032021 PUBLICACION\"/>
    </mc:Choice>
  </mc:AlternateContent>
  <xr:revisionPtr revIDLastSave="0" documentId="13_ncr:1_{E7E29152-BB3B-4465-A8EC-9B7F91E99D25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Titles" localSheetId="0">'6c.Clasificación Funcional'!$2:$8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<sst xmlns="http://schemas.openxmlformats.org/spreadsheetml/2006/main" count="280" uniqueCount="113">
  <si>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</si>
  <si>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</si>
  <si>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</si>
  <si>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</si>
  <si>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</si>
  <si>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</si>
  <si>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</si>
  <si>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</si>
  <si>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</si>
  <si>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</si>
  <si>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Clasificación Funcional (Finalidad y Función)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</si>
  <si>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</si>
  <si>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</si>
  <si>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</si>
  <si>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</si>
  <si>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</si>
  <si>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</si>
  <si>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</si>
  <si>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</si>
  <si>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</si>
  <si>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</si>
  <si>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</si>
  <si>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</si>
  <si>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</si>
  <si>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</si>
  <si>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</si>
  <si>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</si>
  <si>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</si>
  <si>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</si>
  <si>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</si>
  <si>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</si>
  <si>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</si>
  <si>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</si>
  <si>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</si>
  <si>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</si>
  <si>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</si>
  <si>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</si>
  <si>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</si>
  <si>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</si>
  <si>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</si>
  <si>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</si>
  <si>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</si>
  <si>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</si>
  <si>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</si>
  <si>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</si>
  <si>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</si>
  <si>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</si>
  <si>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</si>
  <si>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</si>
  <si>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</si>
  <si>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</si>
  <si>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</si>
  <si>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</si>
  <si>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</si>
  <si>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</si>
  <si>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</si>
  <si>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</si>
  <si>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</si>
  <si>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</si>
  <si>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</si>
  <si>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</si>
  <si>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</si>
  <si>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</si>
  <si>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</si>
  <si>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</si>
  <si>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</si>
  <si>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</si>
  <si>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</si>
  <si>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</si>
  <si>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</si>
  <si>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</si>
  <si>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</si>
  <si>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</si>
  <si>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</si>
  <si>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</si>
  <si>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</si>
  <si>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</si>
  <si>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</si>
  <si>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</si>
  <si>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</si>
  <si>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</si>
  <si>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</si>
  <si>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</si>
  <si>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</si>
  <si>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</si>
  <si>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</si>
  <si>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</si>
  <si>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</si>
  <si>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</si>
  <si>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</si>
  <si>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</si>
  <si>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</si>
  <si>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</si>
  <si>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</si>
  <si>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</si>
  <si>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</si>
  <si>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</si>
  <si>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</si>
  <si>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</si>
  <si>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</si>
  <si>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</si>
  <si>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</si>
  <si>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</si>
  <si>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21</t>
  </si>
  <si>
    <t xml:space="preserve">I. Gasto No Etiquetado  </t>
  </si>
  <si>
    <t xml:space="preserve">A. Gobierno </t>
  </si>
  <si>
    <t xml:space="preserve">B. Desarrollo Social  </t>
  </si>
  <si>
    <t xml:space="preserve">C. Desarrollo Económico </t>
  </si>
  <si>
    <t xml:space="preserve">D. Otras No Clasificadas en Funciones Anteriores  </t>
  </si>
  <si>
    <t xml:space="preserve">II. Gasto Etiquetado  </t>
  </si>
  <si>
    <t xml:space="preserve">C. Desarrollo Económico  </t>
  </si>
  <si>
    <t xml:space="preserve">III. Total de Egresos 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</si>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</sst>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\ #,##0.00"/>
    <numFmt numFmtId="165" formatCode="#,##0.0000000"/>
    <numFmt numFmtId="166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16" fillId="7" borderId="16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4" fontId="18" fillId="8" borderId="18" applyNumberFormat="0" applyProtection="0">
      <alignment vertical="center"/>
    </xf>
    <xf numFmtId="4" fontId="19" fillId="8" borderId="18" applyNumberFormat="0" applyProtection="0">
      <alignment vertical="center"/>
    </xf>
    <xf numFmtId="4" fontId="18" fillId="8" borderId="18" applyNumberFormat="0" applyProtection="0">
      <alignment horizontal="left" vertical="center" indent="1"/>
    </xf>
    <xf numFmtId="0" fontId="18" fillId="8" borderId="18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8" applyNumberFormat="0" applyProtection="0">
      <alignment horizontal="right" vertical="center"/>
    </xf>
    <xf numFmtId="4" fontId="20" fillId="11" borderId="18" applyNumberFormat="0" applyProtection="0">
      <alignment horizontal="right" vertical="center"/>
    </xf>
    <xf numFmtId="4" fontId="20" fillId="12" borderId="18" applyNumberFormat="0" applyProtection="0">
      <alignment horizontal="right" vertical="center"/>
    </xf>
    <xf numFmtId="4" fontId="20" fillId="13" borderId="18" applyNumberFormat="0" applyProtection="0">
      <alignment horizontal="right" vertical="center"/>
    </xf>
    <xf numFmtId="4" fontId="20" fillId="14" borderId="18" applyNumberFormat="0" applyProtection="0">
      <alignment horizontal="right" vertical="center"/>
    </xf>
    <xf numFmtId="4" fontId="20" fillId="15" borderId="18" applyNumberFormat="0" applyProtection="0">
      <alignment horizontal="right" vertical="center"/>
    </xf>
    <xf numFmtId="4" fontId="20" fillId="16" borderId="18" applyNumberFormat="0" applyProtection="0">
      <alignment horizontal="right" vertical="center"/>
    </xf>
    <xf numFmtId="4" fontId="20" fillId="17" borderId="18" applyNumberFormat="0" applyProtection="0">
      <alignment horizontal="right" vertical="center"/>
    </xf>
    <xf numFmtId="4" fontId="20" fillId="18" borderId="18" applyNumberFormat="0" applyProtection="0">
      <alignment horizontal="right" vertical="center"/>
    </xf>
    <xf numFmtId="4" fontId="18" fillId="19" borderId="19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8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8" applyNumberFormat="0" applyProtection="0">
      <alignment horizontal="left" vertical="center" indent="1"/>
    </xf>
    <xf numFmtId="0" fontId="15" fillId="21" borderId="18" applyNumberFormat="0" applyProtection="0">
      <alignment horizontal="left" vertical="top" indent="1"/>
    </xf>
    <xf numFmtId="0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0" fontId="15" fillId="22" borderId="18" applyNumberFormat="0" applyProtection="0">
      <alignment horizontal="left" vertical="center" indent="1"/>
    </xf>
    <xf numFmtId="0" fontId="15" fillId="22" borderId="18" applyNumberFormat="0" applyProtection="0">
      <alignment horizontal="left" vertical="top" indent="1"/>
    </xf>
    <xf numFmtId="0" fontId="15" fillId="20" borderId="18" applyNumberFormat="0" applyProtection="0">
      <alignment horizontal="left" vertical="center" indent="1"/>
    </xf>
    <xf numFmtId="0" fontId="15" fillId="20" borderId="18" applyNumberFormat="0" applyProtection="0">
      <alignment horizontal="left" vertical="top" indent="1"/>
    </xf>
    <xf numFmtId="0" fontId="15" fillId="23" borderId="20" applyNumberFormat="0">
      <protection locked="0"/>
    </xf>
    <xf numFmtId="4" fontId="20" fillId="24" borderId="18" applyNumberFormat="0" applyProtection="0">
      <alignment vertical="center"/>
    </xf>
    <xf numFmtId="4" fontId="22" fillId="24" borderId="18" applyNumberFormat="0" applyProtection="0">
      <alignment vertical="center"/>
    </xf>
    <xf numFmtId="4" fontId="20" fillId="24" borderId="18" applyNumberFormat="0" applyProtection="0">
      <alignment horizontal="left" vertical="center" indent="1"/>
    </xf>
    <xf numFmtId="0" fontId="20" fillId="24" borderId="18" applyNumberFormat="0" applyProtection="0">
      <alignment horizontal="left" vertical="top" indent="1"/>
    </xf>
    <xf numFmtId="4" fontId="20" fillId="20" borderId="18" applyNumberFormat="0" applyProtection="0">
      <alignment horizontal="right" vertical="center"/>
    </xf>
    <xf numFmtId="4" fontId="22" fillId="20" borderId="18" applyNumberFormat="0" applyProtection="0">
      <alignment horizontal="right" vertical="center"/>
    </xf>
    <xf numFmtId="4" fontId="20" fillId="9" borderId="18" applyNumberFormat="0" applyProtection="0">
      <alignment horizontal="left" vertical="center" indent="1"/>
    </xf>
    <xf numFmtId="0" fontId="20" fillId="9" borderId="18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8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6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</cellStyleXfs>
  <cellXfs count="5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20" fillId="9" borderId="18" xfId="54" quotePrefix="1" applyNumberFormat="1">
      <alignment horizontal="left" vertical="center" indent="1"/>
    </xf>
    <xf numFmtId="4" fontId="20" fillId="20" borderId="18" xfId="52" applyNumberFormat="1">
      <alignment horizontal="right" vertical="center"/>
    </xf>
    <xf numFmtId="164" fontId="20" fillId="20" borderId="18" xfId="52" applyNumberFormat="1">
      <alignment horizontal="right" vertical="center"/>
    </xf>
    <xf numFmtId="0" fontId="18" fillId="8" borderId="18" xfId="21" quotePrefix="1" applyNumberFormat="1">
      <alignment horizontal="left" vertical="center" indent="1"/>
    </xf>
    <xf numFmtId="4" fontId="18" fillId="8" borderId="18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165" fontId="20" fillId="20" borderId="18" xfId="52" applyNumberFormat="1">
      <alignment horizontal="right" vertical="center"/>
    </xf>
    <xf numFmtId="166" fontId="20" fillId="20" borderId="18" xfId="52" applyNumberFormat="1">
      <alignment horizontal="right" vertical="center"/>
    </xf>
    <xf numFmtId="165" fontId="18" fillId="8" borderId="18" xfId="19" applyNumberFormat="1">
      <alignment vertical="center"/>
    </xf>
    <xf numFmtId="0" fontId="15" fillId="21" borderId="18" xfId="40" quotePrefix="1" applyAlignment="1">
      <alignment horizontal="left" vertical="top" wrapText="1" indent="1"/>
    </xf>
    <xf numFmtId="3" fontId="20" fillId="20" borderId="18" xfId="52" applyNumberFormat="1">
      <alignment horizontal="right" vertical="center"/>
    </xf>
    <xf numFmtId="3" fontId="18" fillId="8" borderId="18" xfId="19" applyNumberFormat="1">
      <alignment vertical="center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6" borderId="6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79">
    <cellStyle name="Bueno" xfId="7" builtinId="26" customBuiltin="1"/>
    <cellStyle name="Bueno 2" xfId="68" xr:uid="{00000000-0005-0000-0000-000001000000}"/>
    <cellStyle name="Cálculo" xfId="12" builtinId="22" customBuiltin="1"/>
    <cellStyle name="Cálculo 2" xfId="73" xr:uid="{00000000-0005-0000-0000-000003000000}"/>
    <cellStyle name="Celda de comprobación" xfId="14" builtinId="23" customBuiltin="1"/>
    <cellStyle name="Celda de comprobación 2" xfId="75" xr:uid="{00000000-0005-0000-0000-000005000000}"/>
    <cellStyle name="Celda vinculada" xfId="13" builtinId="24" customBuiltin="1"/>
    <cellStyle name="Celda vinculada 2" xfId="74" xr:uid="{00000000-0005-0000-0000-000007000000}"/>
    <cellStyle name="Encabezado 1" xfId="3" builtinId="16" customBuiltin="1"/>
    <cellStyle name="Encabezado 1 2" xfId="64" xr:uid="{00000000-0005-0000-0000-000009000000}"/>
    <cellStyle name="Encabezado 4" xfId="6" builtinId="19" customBuiltin="1"/>
    <cellStyle name="Encabezado 4 2" xfId="67" xr:uid="{00000000-0005-0000-0000-00000B000000}"/>
    <cellStyle name="Entrada" xfId="10" builtinId="20" customBuiltin="1"/>
    <cellStyle name="Entrada 2" xfId="71" xr:uid="{00000000-0005-0000-0000-00000D000000}"/>
    <cellStyle name="Incorrecto" xfId="8" builtinId="27" customBuiltin="1"/>
    <cellStyle name="Incorrecto 2" xfId="69" xr:uid="{00000000-0005-0000-0000-00000F000000}"/>
    <cellStyle name="Neutral" xfId="9" builtinId="28" customBuiltin="1"/>
    <cellStyle name="Neutral 2" xfId="70" xr:uid="{00000000-0005-0000-0000-000011000000}"/>
    <cellStyle name="Normal" xfId="0" builtinId="0" customBuiltin="1"/>
    <cellStyle name="Normal 2" xfId="62" xr:uid="{00000000-0005-0000-0000-000013000000}"/>
    <cellStyle name="Normal 3" xfId="61" xr:uid="{00000000-0005-0000-0000-000014000000}"/>
    <cellStyle name="Normal 4" xfId="1" xr:uid="{00000000-0005-0000-0000-000015000000}"/>
    <cellStyle name="Normal 4 2" xfId="59" xr:uid="{00000000-0005-0000-0000-000016000000}"/>
    <cellStyle name="Notas" xfId="16" builtinId="10" customBuiltin="1"/>
    <cellStyle name="Notas 2" xfId="60" xr:uid="{00000000-0005-0000-0000-000018000000}"/>
    <cellStyle name="Salida" xfId="11" builtinId="21" customBuiltin="1"/>
    <cellStyle name="Salida 2" xfId="72" xr:uid="{00000000-0005-0000-0000-00001A000000}"/>
    <cellStyle name="SAPBEXaggData" xfId="19" xr:uid="{00000000-0005-0000-0000-00001B000000}"/>
    <cellStyle name="SAPBEXaggDataEmph" xfId="20" xr:uid="{00000000-0005-0000-0000-00001C000000}"/>
    <cellStyle name="SAPBEXaggItem" xfId="21" xr:uid="{00000000-0005-0000-0000-00001D000000}"/>
    <cellStyle name="SAPBEXaggItemX" xfId="22" xr:uid="{00000000-0005-0000-0000-00001E000000}"/>
    <cellStyle name="SAPBEXchaText" xfId="23" xr:uid="{00000000-0005-0000-0000-00001F000000}"/>
    <cellStyle name="SAPBEXexcBad7" xfId="24" xr:uid="{00000000-0005-0000-0000-000020000000}"/>
    <cellStyle name="SAPBEXexcBad8" xfId="25" xr:uid="{00000000-0005-0000-0000-000021000000}"/>
    <cellStyle name="SAPBEXexcBad9" xfId="26" xr:uid="{00000000-0005-0000-0000-000022000000}"/>
    <cellStyle name="SAPBEXexcCritical4" xfId="27" xr:uid="{00000000-0005-0000-0000-000023000000}"/>
    <cellStyle name="SAPBEXexcCritical5" xfId="28" xr:uid="{00000000-0005-0000-0000-000024000000}"/>
    <cellStyle name="SAPBEXexcCritical6" xfId="29" xr:uid="{00000000-0005-0000-0000-000025000000}"/>
    <cellStyle name="SAPBEXexcGood1" xfId="30" xr:uid="{00000000-0005-0000-0000-000026000000}"/>
    <cellStyle name="SAPBEXexcGood2" xfId="31" xr:uid="{00000000-0005-0000-0000-000027000000}"/>
    <cellStyle name="SAPBEXexcGood3" xfId="32" xr:uid="{00000000-0005-0000-0000-000028000000}"/>
    <cellStyle name="SAPBEXfilterDrill" xfId="33" xr:uid="{00000000-0005-0000-0000-000029000000}"/>
    <cellStyle name="SAPBEXfilterItem" xfId="34" xr:uid="{00000000-0005-0000-0000-00002A000000}"/>
    <cellStyle name="SAPBEXfilterText" xfId="35" xr:uid="{00000000-0005-0000-0000-00002B000000}"/>
    <cellStyle name="SAPBEXformats" xfId="36" xr:uid="{00000000-0005-0000-0000-00002C000000}"/>
    <cellStyle name="SAPBEXheaderItem" xfId="37" xr:uid="{00000000-0005-0000-0000-00002D000000}"/>
    <cellStyle name="SAPBEXheaderText" xfId="38" xr:uid="{00000000-0005-0000-0000-00002E000000}"/>
    <cellStyle name="SAPBEXHLevel0" xfId="39" xr:uid="{00000000-0005-0000-0000-00002F000000}"/>
    <cellStyle name="SAPBEXHLevel0X" xfId="40" xr:uid="{00000000-0005-0000-0000-000030000000}"/>
    <cellStyle name="SAPBEXHLevel1" xfId="41" xr:uid="{00000000-0005-0000-0000-000031000000}"/>
    <cellStyle name="SAPBEXHLevel1X" xfId="42" xr:uid="{00000000-0005-0000-0000-000032000000}"/>
    <cellStyle name="SAPBEXHLevel2" xfId="43" xr:uid="{00000000-0005-0000-0000-000033000000}"/>
    <cellStyle name="SAPBEXHLevel2X" xfId="44" xr:uid="{00000000-0005-0000-0000-000034000000}"/>
    <cellStyle name="SAPBEXHLevel3" xfId="45" xr:uid="{00000000-0005-0000-0000-000035000000}"/>
    <cellStyle name="SAPBEXHLevel3X" xfId="46" xr:uid="{00000000-0005-0000-0000-000036000000}"/>
    <cellStyle name="SAPBEXinputData" xfId="47" xr:uid="{00000000-0005-0000-0000-000037000000}"/>
    <cellStyle name="SAPBEXresData" xfId="48" xr:uid="{00000000-0005-0000-0000-000038000000}"/>
    <cellStyle name="SAPBEXresDataEmph" xfId="49" xr:uid="{00000000-0005-0000-0000-000039000000}"/>
    <cellStyle name="SAPBEXresItem" xfId="50" xr:uid="{00000000-0005-0000-0000-00003A000000}"/>
    <cellStyle name="SAPBEXresItemX" xfId="51" xr:uid="{00000000-0005-0000-0000-00003B000000}"/>
    <cellStyle name="SAPBEXstdData" xfId="52" xr:uid="{00000000-0005-0000-0000-00003C000000}"/>
    <cellStyle name="SAPBEXstdDataEmph" xfId="53" xr:uid="{00000000-0005-0000-0000-00003D000000}"/>
    <cellStyle name="SAPBEXstdItem" xfId="54" xr:uid="{00000000-0005-0000-0000-00003E000000}"/>
    <cellStyle name="SAPBEXstdItemX" xfId="55" xr:uid="{00000000-0005-0000-0000-00003F000000}"/>
    <cellStyle name="SAPBEXtitle" xfId="56" xr:uid="{00000000-0005-0000-0000-000040000000}"/>
    <cellStyle name="SAPBEXundefined" xfId="57" xr:uid="{00000000-0005-0000-0000-000041000000}"/>
    <cellStyle name="Sheet Title" xfId="58" xr:uid="{00000000-0005-0000-0000-000042000000}"/>
    <cellStyle name="Texto de advertencia" xfId="15" builtinId="11" customBuiltin="1"/>
    <cellStyle name="Texto de advertencia 2" xfId="76" xr:uid="{00000000-0005-0000-0000-000044000000}"/>
    <cellStyle name="Texto explicativo" xfId="17" builtinId="53" customBuiltin="1"/>
    <cellStyle name="Texto explicativo 2" xfId="77" xr:uid="{00000000-0005-0000-0000-000046000000}"/>
    <cellStyle name="Título" xfId="2" builtinId="15" customBuiltin="1"/>
    <cellStyle name="Título 2" xfId="4" builtinId="17" customBuiltin="1"/>
    <cellStyle name="Título 2 2" xfId="65" xr:uid="{00000000-0005-0000-0000-000049000000}"/>
    <cellStyle name="Título 3" xfId="5" builtinId="18" customBuiltin="1"/>
    <cellStyle name="Título 3 2" xfId="66" xr:uid="{00000000-0005-0000-0000-00004B000000}"/>
    <cellStyle name="Título 4" xfId="63" xr:uid="{00000000-0005-0000-0000-00004C000000}"/>
    <cellStyle name="Total" xfId="18" builtinId="25" customBuiltin="1"/>
    <cellStyle name="Total 2" xfId="78" xr:uid="{00000000-0005-0000-0000-00004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83345</xdr:rowOff>
    </xdr:from>
    <xdr:to>
      <xdr:col>1</xdr:col>
      <xdr:colOff>2012155</xdr:colOff>
      <xdr:row>4</xdr:row>
      <xdr:rowOff>145848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250033"/>
          <a:ext cx="2155031" cy="7054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735012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IMMK2P5G44SRGNK3KO8L7EYA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H38V9IELXYKXOY6BGP2JGR8N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VXZ3SB0VQ6K7YGJ5FSJKRWC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CYOEW3BY6S80GZFH8FN63TM4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8" name="BExMOWLIIOPGYPMU3S9BYA4TZ7YV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1VRN731J2FQ0ZXEBG27XXZC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IMID00Q4TQ875FRA58WANTOK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KO4ZKZ5CSGNKNC6IDF2TREUF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GXIOD9UQ62HXTI3E1E0A8ICNJ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7GPQYG9LUXYU57LBTL48SKQT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3O6NJ487CJ9JGDAF11P7EP56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B0WJLEXLWW7FKZVPWA3XVHSZR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TVDUX3WXNG4Z12RFUZJRDX4XC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S2F2FL9DUUC183U5IB28MH37S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S1D0CLNDDUAZUI1WG1IWYJAX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KU7GXIKE6KCM82HSW2DH8DPU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XN4MSHCZ3WN28PDIT3EBX27RJ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F1ZKRCVHJ8ADLCGDK8SHTPGFB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27" name="BExW5YIKU5EHGY2SPJ8CKUJLUJON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28" name="BExZYICV6JWPQ1FW2SCU68U8GI7V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7109375" customWidth="1"/>
    <col min="2" max="2" width="62.140625" customWidth="1"/>
    <col min="3" max="3" width="20.85546875" bestFit="1" customWidth="1"/>
    <col min="4" max="4" width="20" bestFit="1" customWidth="1"/>
    <col min="5" max="5" width="20.140625" bestFit="1" customWidth="1"/>
    <col min="6" max="6" width="20.5703125" bestFit="1" customWidth="1"/>
    <col min="7" max="7" width="19.85546875" bestFit="1" customWidth="1"/>
    <col min="8" max="8" width="17.28515625" bestFit="1" customWidth="1"/>
  </cols>
  <sheetData>
    <row r="1" spans="1:8" ht="5.25" customHeight="1" thickBot="1" x14ac:dyDescent="0.25">
      <c r="A1" s="12"/>
      <c r="D1" s="12"/>
    </row>
    <row r="2" spans="1:8" ht="20.25" x14ac:dyDescent="0.2">
      <c r="A2" s="41" t="s">
        <v>39</v>
      </c>
      <c r="B2" s="42"/>
      <c r="C2" s="42"/>
      <c r="D2" s="42"/>
      <c r="E2" s="42"/>
      <c r="F2" s="42"/>
      <c r="G2" s="42"/>
      <c r="H2" s="43"/>
    </row>
    <row r="3" spans="1:8" ht="15" x14ac:dyDescent="0.2">
      <c r="A3" s="44" t="s">
        <v>5</v>
      </c>
      <c r="B3" s="45"/>
      <c r="C3" s="45"/>
      <c r="D3" s="45"/>
      <c r="E3" s="45"/>
      <c r="F3" s="45"/>
      <c r="G3" s="45"/>
      <c r="H3" s="46"/>
    </row>
    <row r="4" spans="1:8" ht="15" x14ac:dyDescent="0.2">
      <c r="A4" s="44" t="s">
        <v>10</v>
      </c>
      <c r="B4" s="45"/>
      <c r="C4" s="45"/>
      <c r="D4" s="45"/>
      <c r="E4" s="45"/>
      <c r="F4" s="45"/>
      <c r="G4" s="45"/>
      <c r="H4" s="46"/>
    </row>
    <row r="5" spans="1:8" ht="23.25" customHeight="1" x14ac:dyDescent="0.2">
      <c r="A5" s="32" t="s">
        <v>112</v>
      </c>
      <c r="B5" s="47"/>
      <c r="C5" s="47"/>
      <c r="D5" s="47"/>
      <c r="E5" s="47"/>
      <c r="F5" s="47"/>
      <c r="G5" s="47"/>
      <c r="H5" s="48"/>
    </row>
    <row r="6" spans="1:8" ht="15" customHeight="1" thickBot="1" x14ac:dyDescent="0.25">
      <c r="A6" s="49" t="s">
        <v>0</v>
      </c>
      <c r="B6" s="50"/>
      <c r="C6" s="50"/>
      <c r="D6" s="50"/>
      <c r="E6" s="50"/>
      <c r="F6" s="50"/>
      <c r="G6" s="50"/>
      <c r="H6" s="51"/>
    </row>
    <row r="7" spans="1:8" ht="13.5" thickBot="1" x14ac:dyDescent="0.25">
      <c r="A7" s="32" t="s">
        <v>1</v>
      </c>
      <c r="B7" s="33"/>
      <c r="C7" s="36" t="s">
        <v>6</v>
      </c>
      <c r="D7" s="37"/>
      <c r="E7" s="37"/>
      <c r="F7" s="37"/>
      <c r="G7" s="38"/>
      <c r="H7" s="39" t="s">
        <v>7</v>
      </c>
    </row>
    <row r="8" spans="1:8" ht="24.75" thickBot="1" x14ac:dyDescent="0.25">
      <c r="A8" s="34"/>
      <c r="B8" s="35"/>
      <c r="C8" s="13" t="s">
        <v>2</v>
      </c>
      <c r="D8" s="14" t="s">
        <v>8</v>
      </c>
      <c r="E8" s="14" t="s">
        <v>9</v>
      </c>
      <c r="F8" s="14" t="s">
        <v>3</v>
      </c>
      <c r="G8" s="14" t="s">
        <v>4</v>
      </c>
      <c r="H8" s="40"/>
    </row>
    <row r="9" spans="1:8" x14ac:dyDescent="0.2">
      <c r="A9" s="54"/>
      <c r="B9" s="55"/>
      <c r="C9" s="1"/>
      <c r="D9" s="1"/>
      <c r="E9" s="1"/>
      <c r="F9" s="1"/>
      <c r="G9" s="1"/>
      <c r="H9" s="1"/>
    </row>
    <row r="10" spans="1:8" x14ac:dyDescent="0.2">
      <c r="A10" s="56" t="s">
        <v>104</v>
      </c>
      <c r="B10" s="57"/>
      <c r="C10" s="9">
        <v>36374389276</v>
      </c>
      <c r="D10" s="15">
        <v>-1271272072.02</v>
      </c>
      <c r="E10" s="15">
        <v>7429345514.9800005</v>
      </c>
      <c r="F10" s="15">
        <v>7429345514.9800005</v>
      </c>
      <c r="G10" s="15">
        <v>6586410038.96</v>
      </c>
      <c r="H10" s="9">
        <v>0</v>
      </c>
    </row>
    <row r="11" spans="1:8" x14ac:dyDescent="0.2">
      <c r="A11" s="52" t="s">
        <v>105</v>
      </c>
      <c r="B11" s="53"/>
      <c r="C11" s="9">
        <v>13928559762</v>
      </c>
      <c r="D11" s="15">
        <v>-1349070741.6399999</v>
      </c>
      <c r="E11" s="15">
        <v>2839263591.3600001</v>
      </c>
      <c r="F11" s="15">
        <v>2839263591.3600001</v>
      </c>
      <c r="G11" s="15">
        <v>2430976272.0299997</v>
      </c>
      <c r="H11" s="9">
        <v>0</v>
      </c>
    </row>
    <row r="12" spans="1:8" x14ac:dyDescent="0.2">
      <c r="A12" s="2"/>
      <c r="B12" s="5" t="s">
        <v>11</v>
      </c>
      <c r="C12" s="16">
        <v>1062578389</v>
      </c>
      <c r="D12" s="16">
        <v>0</v>
      </c>
      <c r="E12" s="16">
        <v>291925168</v>
      </c>
      <c r="F12" s="16">
        <v>291925168</v>
      </c>
      <c r="G12" s="16">
        <v>291925168</v>
      </c>
      <c r="H12" s="10">
        <v>0</v>
      </c>
    </row>
    <row r="13" spans="1:8" x14ac:dyDescent="0.2">
      <c r="A13" s="2"/>
      <c r="B13" s="5" t="s">
        <v>12</v>
      </c>
      <c r="C13" s="16">
        <v>4829017358</v>
      </c>
      <c r="D13" s="16">
        <v>-254009889.06</v>
      </c>
      <c r="E13" s="16">
        <v>1075686327.9400001</v>
      </c>
      <c r="F13" s="16">
        <v>1075686327.9400001</v>
      </c>
      <c r="G13" s="16">
        <v>1002817322.17</v>
      </c>
      <c r="H13" s="16">
        <v>0</v>
      </c>
    </row>
    <row r="14" spans="1:8" x14ac:dyDescent="0.2">
      <c r="A14" s="2"/>
      <c r="B14" s="5" t="s">
        <v>13</v>
      </c>
      <c r="C14" s="16">
        <v>1946994403</v>
      </c>
      <c r="D14" s="16">
        <v>-95009312.230000004</v>
      </c>
      <c r="E14" s="16">
        <v>397189122.76999998</v>
      </c>
      <c r="F14" s="16">
        <v>397189122.76999998</v>
      </c>
      <c r="G14" s="16">
        <v>332408714.73000002</v>
      </c>
      <c r="H14" s="16">
        <v>0</v>
      </c>
    </row>
    <row r="15" spans="1:8" x14ac:dyDescent="0.2">
      <c r="A15" s="2"/>
      <c r="B15" s="5" t="s">
        <v>14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2">
      <c r="A16" s="2"/>
      <c r="B16" s="5" t="s">
        <v>15</v>
      </c>
      <c r="C16" s="16">
        <v>765422691</v>
      </c>
      <c r="D16" s="16">
        <v>-13708300.35</v>
      </c>
      <c r="E16" s="16">
        <v>139517776.65000001</v>
      </c>
      <c r="F16" s="16">
        <v>139517776.65000001</v>
      </c>
      <c r="G16" s="16">
        <v>100020923.70999999</v>
      </c>
      <c r="H16" s="16">
        <v>0</v>
      </c>
    </row>
    <row r="17" spans="1:8" x14ac:dyDescent="0.2">
      <c r="A17" s="2"/>
      <c r="B17" s="5" t="s">
        <v>16</v>
      </c>
      <c r="C17" s="16">
        <v>101537142</v>
      </c>
      <c r="D17" s="16">
        <v>-3365527.96</v>
      </c>
      <c r="E17" s="16">
        <v>20394262.039999999</v>
      </c>
      <c r="F17" s="16">
        <v>20394262.039999999</v>
      </c>
      <c r="G17" s="16">
        <v>14962494.35</v>
      </c>
      <c r="H17" s="16">
        <v>0</v>
      </c>
    </row>
    <row r="18" spans="1:8" x14ac:dyDescent="0.2">
      <c r="A18" s="2"/>
      <c r="B18" s="5" t="s">
        <v>17</v>
      </c>
      <c r="C18" s="16">
        <v>4257824350</v>
      </c>
      <c r="D18" s="16">
        <v>-711471593.19000006</v>
      </c>
      <c r="E18" s="16">
        <v>770805658.80999994</v>
      </c>
      <c r="F18" s="16">
        <v>770805658.80999994</v>
      </c>
      <c r="G18" s="16">
        <v>584689281.17999995</v>
      </c>
      <c r="H18" s="16">
        <v>0</v>
      </c>
    </row>
    <row r="19" spans="1:8" x14ac:dyDescent="0.2">
      <c r="A19" s="2"/>
      <c r="B19" s="5" t="s">
        <v>18</v>
      </c>
      <c r="C19" s="16">
        <v>965185429</v>
      </c>
      <c r="D19" s="16">
        <v>-271506118.85000002</v>
      </c>
      <c r="E19" s="16">
        <v>143745275.15000001</v>
      </c>
      <c r="F19" s="16">
        <v>143745275.15000001</v>
      </c>
      <c r="G19" s="16">
        <v>104152367.89</v>
      </c>
      <c r="H19" s="16">
        <v>0</v>
      </c>
    </row>
    <row r="20" spans="1:8" x14ac:dyDescent="0.2">
      <c r="A20" s="2"/>
      <c r="B20" s="5"/>
      <c r="C20" s="10"/>
      <c r="D20" s="16"/>
      <c r="E20" s="16"/>
      <c r="F20" s="16"/>
      <c r="G20" s="16"/>
      <c r="H20" s="11"/>
    </row>
    <row r="21" spans="1:8" x14ac:dyDescent="0.2">
      <c r="A21" s="52" t="s">
        <v>106</v>
      </c>
      <c r="B21" s="53"/>
      <c r="C21" s="9">
        <v>11990316412</v>
      </c>
      <c r="D21" s="15">
        <v>19788336.000000015</v>
      </c>
      <c r="E21" s="15">
        <v>2277932174</v>
      </c>
      <c r="F21" s="15">
        <v>2277932174</v>
      </c>
      <c r="G21" s="15">
        <v>1900316314.3100002</v>
      </c>
      <c r="H21" s="9">
        <v>0</v>
      </c>
    </row>
    <row r="22" spans="1:8" x14ac:dyDescent="0.2">
      <c r="A22" s="2"/>
      <c r="B22" s="5" t="s">
        <v>19</v>
      </c>
      <c r="C22" s="16">
        <v>233611569</v>
      </c>
      <c r="D22" s="16">
        <v>-15451312.84</v>
      </c>
      <c r="E22" s="16">
        <v>44854592.159999996</v>
      </c>
      <c r="F22" s="16">
        <v>44854592.159999996</v>
      </c>
      <c r="G22" s="16">
        <v>30401959.98</v>
      </c>
      <c r="H22" s="16">
        <v>0</v>
      </c>
    </row>
    <row r="23" spans="1:8" x14ac:dyDescent="0.2">
      <c r="A23" s="2"/>
      <c r="B23" s="5" t="s">
        <v>20</v>
      </c>
      <c r="C23" s="16">
        <v>164019838</v>
      </c>
      <c r="D23" s="16">
        <v>-18366794.91</v>
      </c>
      <c r="E23" s="16">
        <v>22768426.09</v>
      </c>
      <c r="F23" s="16">
        <v>22768426.09</v>
      </c>
      <c r="G23" s="16">
        <v>14585513.49</v>
      </c>
      <c r="H23" s="16">
        <v>0</v>
      </c>
    </row>
    <row r="24" spans="1:8" x14ac:dyDescent="0.2">
      <c r="A24" s="2"/>
      <c r="B24" s="5" t="s">
        <v>21</v>
      </c>
      <c r="C24" s="16">
        <v>1348960239</v>
      </c>
      <c r="D24" s="16">
        <v>-114970</v>
      </c>
      <c r="E24" s="16">
        <v>337125083</v>
      </c>
      <c r="F24" s="16">
        <v>337125083</v>
      </c>
      <c r="G24" s="16">
        <v>337125083</v>
      </c>
      <c r="H24" s="16">
        <v>0</v>
      </c>
    </row>
    <row r="25" spans="1:8" x14ac:dyDescent="0.2">
      <c r="A25" s="2"/>
      <c r="B25" s="5" t="s">
        <v>22</v>
      </c>
      <c r="C25" s="16">
        <v>362390287</v>
      </c>
      <c r="D25" s="16">
        <v>198080951.58000001</v>
      </c>
      <c r="E25" s="16">
        <v>279825671.57999998</v>
      </c>
      <c r="F25" s="16">
        <v>279825671.57999998</v>
      </c>
      <c r="G25" s="16">
        <v>257733973.53</v>
      </c>
      <c r="H25" s="16">
        <v>0</v>
      </c>
    </row>
    <row r="26" spans="1:8" x14ac:dyDescent="0.2">
      <c r="A26" s="2"/>
      <c r="B26" s="5" t="s">
        <v>23</v>
      </c>
      <c r="C26" s="16">
        <v>9071677449</v>
      </c>
      <c r="D26" s="16">
        <v>-75755350.859999999</v>
      </c>
      <c r="E26" s="16">
        <v>1475251310.1400001</v>
      </c>
      <c r="F26" s="16">
        <v>1475251310.1400001</v>
      </c>
      <c r="G26" s="16">
        <v>1185664789.79</v>
      </c>
      <c r="H26" s="16">
        <v>0</v>
      </c>
    </row>
    <row r="27" spans="1:8" x14ac:dyDescent="0.2">
      <c r="A27" s="2"/>
      <c r="B27" s="5" t="s">
        <v>24</v>
      </c>
      <c r="C27" s="16">
        <v>567360456</v>
      </c>
      <c r="D27" s="16">
        <v>-56069699.399999999</v>
      </c>
      <c r="E27" s="16">
        <v>78816092.599999994</v>
      </c>
      <c r="F27" s="16">
        <v>78816092.599999994</v>
      </c>
      <c r="G27" s="16">
        <v>47315221.140000001</v>
      </c>
      <c r="H27" s="16">
        <v>0</v>
      </c>
    </row>
    <row r="28" spans="1:8" x14ac:dyDescent="0.2">
      <c r="A28" s="2"/>
      <c r="B28" s="5" t="s">
        <v>25</v>
      </c>
      <c r="C28" s="16">
        <v>242296574</v>
      </c>
      <c r="D28" s="16">
        <v>-12534487.57</v>
      </c>
      <c r="E28" s="16">
        <v>39290998.43</v>
      </c>
      <c r="F28" s="16">
        <v>39290998.43</v>
      </c>
      <c r="G28" s="16">
        <v>27489773.379999999</v>
      </c>
      <c r="H28" s="16">
        <v>0</v>
      </c>
    </row>
    <row r="29" spans="1:8" x14ac:dyDescent="0.2">
      <c r="A29" s="2"/>
      <c r="B29" s="8"/>
      <c r="C29" s="10"/>
      <c r="D29" s="16"/>
      <c r="E29" s="16"/>
      <c r="F29" s="16"/>
      <c r="G29" s="16"/>
      <c r="H29" s="11"/>
    </row>
    <row r="30" spans="1:8" x14ac:dyDescent="0.2">
      <c r="A30" s="52" t="s">
        <v>107</v>
      </c>
      <c r="B30" s="53"/>
      <c r="C30" s="9">
        <v>1870156764</v>
      </c>
      <c r="D30" s="15">
        <v>28508506.839999981</v>
      </c>
      <c r="E30" s="15">
        <v>445338387.83999997</v>
      </c>
      <c r="F30" s="15">
        <v>445338387.83999997</v>
      </c>
      <c r="G30" s="15">
        <v>389980520.92000002</v>
      </c>
      <c r="H30" s="9">
        <v>0</v>
      </c>
    </row>
    <row r="31" spans="1:8" x14ac:dyDescent="0.2">
      <c r="A31" s="2"/>
      <c r="B31" s="5" t="s">
        <v>26</v>
      </c>
      <c r="C31" s="16">
        <v>208878341</v>
      </c>
      <c r="D31" s="16">
        <v>-22511468.25</v>
      </c>
      <c r="E31" s="16">
        <v>28220473.75</v>
      </c>
      <c r="F31" s="16">
        <v>28220473.75</v>
      </c>
      <c r="G31" s="16">
        <v>20736772.460000001</v>
      </c>
      <c r="H31" s="16">
        <v>0</v>
      </c>
    </row>
    <row r="32" spans="1:8" x14ac:dyDescent="0.2">
      <c r="A32" s="2"/>
      <c r="B32" s="5" t="s">
        <v>27</v>
      </c>
      <c r="C32" s="16">
        <v>1028257121</v>
      </c>
      <c r="D32" s="16">
        <v>-141328582.99000001</v>
      </c>
      <c r="E32" s="16">
        <v>120809668.01000001</v>
      </c>
      <c r="F32" s="16">
        <v>120809668.01000001</v>
      </c>
      <c r="G32" s="16">
        <v>99827656.099999994</v>
      </c>
      <c r="H32" s="16">
        <v>0</v>
      </c>
    </row>
    <row r="33" spans="1:8" x14ac:dyDescent="0.2">
      <c r="A33" s="2"/>
      <c r="B33" s="5" t="s">
        <v>28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8" x14ac:dyDescent="0.2">
      <c r="A34" s="2"/>
      <c r="B34" s="5" t="s">
        <v>29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x14ac:dyDescent="0.2">
      <c r="A35" s="2"/>
      <c r="B35" s="5" t="s">
        <v>30</v>
      </c>
      <c r="C35" s="16">
        <v>197412235</v>
      </c>
      <c r="D35" s="16">
        <v>222354051.44999999</v>
      </c>
      <c r="E35" s="16">
        <v>241629225.44999999</v>
      </c>
      <c r="F35" s="16">
        <v>241629225.44999999</v>
      </c>
      <c r="G35" s="16">
        <v>233622591.25999999</v>
      </c>
      <c r="H35" s="16">
        <v>0</v>
      </c>
    </row>
    <row r="36" spans="1:8" x14ac:dyDescent="0.2">
      <c r="A36" s="2"/>
      <c r="B36" s="5" t="s">
        <v>31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</row>
    <row r="37" spans="1:8" x14ac:dyDescent="0.2">
      <c r="A37" s="2"/>
      <c r="B37" s="5" t="s">
        <v>32</v>
      </c>
      <c r="C37" s="16">
        <v>210517923</v>
      </c>
      <c r="D37" s="16">
        <v>-13854518.25</v>
      </c>
      <c r="E37" s="16">
        <v>22319465.75</v>
      </c>
      <c r="F37" s="16">
        <v>22319465.75</v>
      </c>
      <c r="G37" s="16">
        <v>14255948.85</v>
      </c>
      <c r="H37" s="16">
        <v>0</v>
      </c>
    </row>
    <row r="38" spans="1:8" x14ac:dyDescent="0.2">
      <c r="A38" s="2"/>
      <c r="B38" s="5" t="s">
        <v>33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2">
      <c r="A39" s="2"/>
      <c r="B39" s="5" t="s">
        <v>34</v>
      </c>
      <c r="C39" s="16">
        <v>225091144</v>
      </c>
      <c r="D39" s="16">
        <v>-16150975.119999999</v>
      </c>
      <c r="E39" s="16">
        <v>32359554.879999999</v>
      </c>
      <c r="F39" s="16">
        <v>32359554.879999999</v>
      </c>
      <c r="G39" s="16">
        <v>21537552.25</v>
      </c>
      <c r="H39" s="16">
        <v>0</v>
      </c>
    </row>
    <row r="40" spans="1:8" x14ac:dyDescent="0.2">
      <c r="A40" s="2"/>
      <c r="B40" s="5"/>
      <c r="C40" s="10"/>
      <c r="D40" s="16"/>
      <c r="E40" s="16"/>
      <c r="F40" s="16"/>
      <c r="G40" s="16"/>
      <c r="H40" s="11"/>
    </row>
    <row r="41" spans="1:8" x14ac:dyDescent="0.2">
      <c r="A41" s="52" t="s">
        <v>108</v>
      </c>
      <c r="B41" s="53"/>
      <c r="C41" s="9">
        <v>8585356338</v>
      </c>
      <c r="D41" s="15">
        <v>29501826.780000001</v>
      </c>
      <c r="E41" s="15">
        <v>1866811361.78</v>
      </c>
      <c r="F41" s="15">
        <v>1866811361.78</v>
      </c>
      <c r="G41" s="15">
        <v>1865136931.6999998</v>
      </c>
      <c r="H41" s="9">
        <v>0</v>
      </c>
    </row>
    <row r="42" spans="1:8" x14ac:dyDescent="0.2">
      <c r="A42" s="2"/>
      <c r="B42" s="7" t="s">
        <v>35</v>
      </c>
      <c r="C42" s="16">
        <v>752651468</v>
      </c>
      <c r="D42" s="16">
        <v>-82044405.090000004</v>
      </c>
      <c r="E42" s="16">
        <v>68108617.909999996</v>
      </c>
      <c r="F42" s="16">
        <v>68108617.909999996</v>
      </c>
      <c r="G42" s="16">
        <v>66434187.829999998</v>
      </c>
      <c r="H42" s="16">
        <v>0</v>
      </c>
    </row>
    <row r="43" spans="1:8" ht="24.75" customHeight="1" x14ac:dyDescent="0.2">
      <c r="A43" s="2"/>
      <c r="B43" s="7" t="s">
        <v>36</v>
      </c>
      <c r="C43" s="16">
        <v>7832704870</v>
      </c>
      <c r="D43" s="16">
        <v>111546231.87</v>
      </c>
      <c r="E43" s="16">
        <v>1798702743.8699999</v>
      </c>
      <c r="F43" s="16">
        <v>1798702743.8699999</v>
      </c>
      <c r="G43" s="16">
        <v>1798702743.8699999</v>
      </c>
      <c r="H43" s="16">
        <v>0</v>
      </c>
    </row>
    <row r="44" spans="1:8" x14ac:dyDescent="0.2">
      <c r="A44" s="2"/>
      <c r="B44" s="5" t="s">
        <v>37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</row>
    <row r="45" spans="1:8" x14ac:dyDescent="0.2">
      <c r="A45" s="2"/>
      <c r="B45" s="5" t="s">
        <v>38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</row>
    <row r="46" spans="1:8" ht="18.75" customHeight="1" x14ac:dyDescent="0.2">
      <c r="A46" s="2"/>
      <c r="B46" s="5"/>
      <c r="C46" s="10"/>
      <c r="D46" s="16"/>
      <c r="E46" s="16"/>
      <c r="F46" s="16"/>
      <c r="G46" s="16"/>
      <c r="H46" s="11"/>
    </row>
    <row r="47" spans="1:8" x14ac:dyDescent="0.2">
      <c r="A47" s="52" t="s">
        <v>109</v>
      </c>
      <c r="B47" s="53"/>
      <c r="C47" s="9">
        <v>39242155968</v>
      </c>
      <c r="D47" s="15">
        <v>802505320.05999994</v>
      </c>
      <c r="E47" s="15">
        <v>9815960589.0599995</v>
      </c>
      <c r="F47" s="15">
        <v>9815988688.0499992</v>
      </c>
      <c r="G47" s="15">
        <v>9565359533.8899994</v>
      </c>
      <c r="H47" s="9">
        <v>-28098.989999771118</v>
      </c>
    </row>
    <row r="48" spans="1:8" x14ac:dyDescent="0.2">
      <c r="A48" s="52" t="s">
        <v>105</v>
      </c>
      <c r="B48" s="53"/>
      <c r="C48" s="9">
        <v>209871974</v>
      </c>
      <c r="D48" s="15">
        <v>32145902.760000002</v>
      </c>
      <c r="E48" s="15">
        <v>32145902.760000002</v>
      </c>
      <c r="F48" s="15">
        <v>32145902.760000002</v>
      </c>
      <c r="G48" s="15">
        <v>32145902.760000002</v>
      </c>
      <c r="H48" s="9">
        <v>0</v>
      </c>
    </row>
    <row r="49" spans="1:8" x14ac:dyDescent="0.2">
      <c r="A49" s="2"/>
      <c r="B49" s="5" t="s">
        <v>11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</row>
    <row r="50" spans="1:8" x14ac:dyDescent="0.2">
      <c r="A50" s="2"/>
      <c r="B50" s="5" t="s">
        <v>12</v>
      </c>
      <c r="C50" s="16">
        <v>0</v>
      </c>
      <c r="D50" s="16">
        <v>32145902.760000002</v>
      </c>
      <c r="E50" s="16">
        <v>32145902.760000002</v>
      </c>
      <c r="F50" s="16">
        <v>32145902.760000002</v>
      </c>
      <c r="G50" s="16">
        <v>32145902.760000002</v>
      </c>
      <c r="H50" s="16">
        <v>0</v>
      </c>
    </row>
    <row r="51" spans="1:8" x14ac:dyDescent="0.2">
      <c r="A51" s="2"/>
      <c r="B51" s="5" t="s">
        <v>13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</row>
    <row r="52" spans="1:8" x14ac:dyDescent="0.2">
      <c r="A52" s="2"/>
      <c r="B52" s="5" t="s">
        <v>14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</row>
    <row r="53" spans="1:8" x14ac:dyDescent="0.2">
      <c r="A53" s="2"/>
      <c r="B53" s="5" t="s">
        <v>15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</row>
    <row r="54" spans="1:8" x14ac:dyDescent="0.2">
      <c r="A54" s="2"/>
      <c r="B54" s="5" t="s">
        <v>16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x14ac:dyDescent="0.2">
      <c r="A55" s="2"/>
      <c r="B55" s="5" t="s">
        <v>17</v>
      </c>
      <c r="C55" s="16">
        <v>209871974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6" spans="1:8" x14ac:dyDescent="0.2">
      <c r="A56" s="2"/>
      <c r="B56" s="5" t="s">
        <v>18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</row>
    <row r="57" spans="1:8" x14ac:dyDescent="0.2">
      <c r="A57" s="2"/>
      <c r="B57" s="5"/>
      <c r="C57" s="10"/>
      <c r="D57" s="16"/>
      <c r="E57" s="16"/>
      <c r="F57" s="16"/>
      <c r="G57" s="16"/>
      <c r="H57" s="11"/>
    </row>
    <row r="58" spans="1:8" x14ac:dyDescent="0.2">
      <c r="A58" s="52" t="s">
        <v>106</v>
      </c>
      <c r="B58" s="53"/>
      <c r="C58" s="9">
        <v>31156626796</v>
      </c>
      <c r="D58" s="15">
        <v>799688487.03999996</v>
      </c>
      <c r="E58" s="15">
        <v>8261432217.04</v>
      </c>
      <c r="F58" s="15">
        <v>8261460316.0299997</v>
      </c>
      <c r="G58" s="15">
        <v>8013630165.79</v>
      </c>
      <c r="H58" s="9">
        <v>-28098.989999771118</v>
      </c>
    </row>
    <row r="59" spans="1:8" x14ac:dyDescent="0.2">
      <c r="A59" s="2"/>
      <c r="B59" s="5" t="s">
        <v>19</v>
      </c>
      <c r="C59" s="16">
        <v>618000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</row>
    <row r="60" spans="1:8" x14ac:dyDescent="0.2">
      <c r="A60" s="2"/>
      <c r="B60" s="5" t="s">
        <v>20</v>
      </c>
      <c r="C60" s="16">
        <v>382888006</v>
      </c>
      <c r="D60" s="16">
        <v>-41971999</v>
      </c>
      <c r="E60" s="16">
        <v>50000000</v>
      </c>
      <c r="F60" s="16">
        <v>50000000</v>
      </c>
      <c r="G60" s="16">
        <v>38288800</v>
      </c>
      <c r="H60" s="16">
        <v>0</v>
      </c>
    </row>
    <row r="61" spans="1:8" x14ac:dyDescent="0.2">
      <c r="A61" s="2"/>
      <c r="B61" s="5" t="s">
        <v>21</v>
      </c>
      <c r="C61" s="16">
        <v>6815496729</v>
      </c>
      <c r="D61" s="16">
        <v>143878640.12</v>
      </c>
      <c r="E61" s="16">
        <v>1740778133.1199999</v>
      </c>
      <c r="F61" s="16">
        <v>1740778133.1199999</v>
      </c>
      <c r="G61" s="16">
        <v>1740778133.1199999</v>
      </c>
      <c r="H61" s="16">
        <v>0</v>
      </c>
    </row>
    <row r="62" spans="1:8" x14ac:dyDescent="0.2">
      <c r="A62" s="2"/>
      <c r="B62" s="5" t="s">
        <v>22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</row>
    <row r="63" spans="1:8" x14ac:dyDescent="0.2">
      <c r="A63" s="2"/>
      <c r="B63" s="5" t="s">
        <v>23</v>
      </c>
      <c r="C63" s="16">
        <v>23349876648</v>
      </c>
      <c r="D63" s="16">
        <v>698490058.91999996</v>
      </c>
      <c r="E63" s="16">
        <v>6319425466.9200001</v>
      </c>
      <c r="F63" s="16">
        <v>6319453565.9099998</v>
      </c>
      <c r="G63" s="16">
        <v>6083334615.6700001</v>
      </c>
      <c r="H63" s="16">
        <v>-28098.989999771118</v>
      </c>
    </row>
    <row r="64" spans="1:8" x14ac:dyDescent="0.2">
      <c r="A64" s="2"/>
      <c r="B64" s="5" t="s">
        <v>24</v>
      </c>
      <c r="C64" s="16">
        <v>607747413</v>
      </c>
      <c r="D64" s="16">
        <v>-708213</v>
      </c>
      <c r="E64" s="16">
        <v>151228617</v>
      </c>
      <c r="F64" s="16">
        <v>151228617</v>
      </c>
      <c r="G64" s="16">
        <v>151228617</v>
      </c>
      <c r="H64" s="16">
        <v>0</v>
      </c>
    </row>
    <row r="65" spans="1:8" x14ac:dyDescent="0.2">
      <c r="A65" s="2"/>
      <c r="B65" s="8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</row>
    <row r="66" spans="1:8" x14ac:dyDescent="0.2">
      <c r="A66" s="2"/>
      <c r="B66" s="8"/>
      <c r="C66" s="16"/>
      <c r="D66" s="16"/>
      <c r="E66" s="16"/>
      <c r="F66" s="16"/>
      <c r="G66" s="16"/>
      <c r="H66" s="16"/>
    </row>
    <row r="67" spans="1:8" x14ac:dyDescent="0.2">
      <c r="A67" s="52" t="s">
        <v>110</v>
      </c>
      <c r="B67" s="53"/>
      <c r="C67" s="9">
        <v>0</v>
      </c>
      <c r="D67" s="15">
        <v>49554388.150000006</v>
      </c>
      <c r="E67" s="15">
        <v>49554388.150000006</v>
      </c>
      <c r="F67" s="15">
        <v>49554388.150000006</v>
      </c>
      <c r="G67" s="15">
        <v>46755384.230000004</v>
      </c>
      <c r="H67" s="9">
        <v>0</v>
      </c>
    </row>
    <row r="68" spans="1:8" x14ac:dyDescent="0.2">
      <c r="A68" s="2"/>
      <c r="B68" s="5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</row>
    <row r="69" spans="1:8" x14ac:dyDescent="0.2">
      <c r="A69" s="2"/>
      <c r="B69" s="5" t="s">
        <v>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</row>
    <row r="70" spans="1:8" x14ac:dyDescent="0.2">
      <c r="A70" s="2"/>
      <c r="B70" s="5" t="s">
        <v>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</row>
    <row r="71" spans="1:8" x14ac:dyDescent="0.2">
      <c r="A71" s="2"/>
      <c r="B71" s="5" t="s">
        <v>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</row>
    <row r="72" spans="1:8" x14ac:dyDescent="0.2">
      <c r="A72" s="2"/>
      <c r="B72" s="5" t="s">
        <v>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</row>
    <row r="73" spans="1:8" x14ac:dyDescent="0.2">
      <c r="A73" s="2"/>
      <c r="B73" s="5" t="s">
        <v>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 x14ac:dyDescent="0.2">
      <c r="A74" s="2"/>
      <c r="B74" s="5" t="s">
        <v>32</v>
      </c>
      <c r="C74" s="16">
        <v>0</v>
      </c>
      <c r="D74" s="16">
        <v>2499999.77</v>
      </c>
      <c r="E74" s="16">
        <v>2499999.77</v>
      </c>
      <c r="F74" s="16">
        <v>2499999.77</v>
      </c>
      <c r="G74" s="16">
        <v>2499999.77</v>
      </c>
      <c r="H74" s="16">
        <v>0</v>
      </c>
    </row>
    <row r="75" spans="1:8" x14ac:dyDescent="0.2">
      <c r="A75" s="2"/>
      <c r="B75" s="5" t="s">
        <v>33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</row>
    <row r="76" spans="1:8" x14ac:dyDescent="0.2">
      <c r="A76" s="2"/>
      <c r="B76" s="5" t="s">
        <v>34</v>
      </c>
      <c r="C76" s="16">
        <v>0</v>
      </c>
      <c r="D76" s="16">
        <v>47054388.380000003</v>
      </c>
      <c r="E76" s="16">
        <v>47054388.380000003</v>
      </c>
      <c r="F76" s="16">
        <v>47054388.380000003</v>
      </c>
      <c r="G76" s="16">
        <v>44255384.460000001</v>
      </c>
      <c r="H76" s="16">
        <v>0</v>
      </c>
    </row>
    <row r="77" spans="1:8" x14ac:dyDescent="0.2">
      <c r="A77" s="2"/>
      <c r="B77" s="5"/>
      <c r="C77" s="10"/>
      <c r="D77" s="16"/>
      <c r="E77" s="16"/>
      <c r="F77" s="16"/>
      <c r="G77" s="16"/>
      <c r="H77" s="11"/>
    </row>
    <row r="78" spans="1:8" x14ac:dyDescent="0.2">
      <c r="A78" s="52" t="s">
        <v>108</v>
      </c>
      <c r="B78" s="53"/>
      <c r="C78" s="9">
        <v>7875657198</v>
      </c>
      <c r="D78" s="15">
        <v>-78883457.890000001</v>
      </c>
      <c r="E78" s="15">
        <v>1472828081.1100001</v>
      </c>
      <c r="F78" s="15">
        <v>1472828081.1100001</v>
      </c>
      <c r="G78" s="15">
        <v>1472828081.1100001</v>
      </c>
      <c r="H78" s="9">
        <v>0</v>
      </c>
    </row>
    <row r="79" spans="1:8" x14ac:dyDescent="0.2">
      <c r="A79" s="2"/>
      <c r="B79" s="7" t="s">
        <v>35</v>
      </c>
      <c r="C79" s="16">
        <v>1942147497</v>
      </c>
      <c r="D79" s="16">
        <v>-77699893.890000001</v>
      </c>
      <c r="E79" s="16">
        <v>392562875.11000001</v>
      </c>
      <c r="F79" s="16">
        <v>392562875.11000001</v>
      </c>
      <c r="G79" s="16">
        <v>392562875.11000001</v>
      </c>
      <c r="H79" s="16">
        <v>0</v>
      </c>
    </row>
    <row r="80" spans="1:8" ht="24" x14ac:dyDescent="0.2">
      <c r="A80" s="2"/>
      <c r="B80" s="7" t="s">
        <v>36</v>
      </c>
      <c r="C80" s="16">
        <v>5933509701</v>
      </c>
      <c r="D80" s="16">
        <v>-1183564</v>
      </c>
      <c r="E80" s="16">
        <v>1080265206</v>
      </c>
      <c r="F80" s="16">
        <v>1080265206</v>
      </c>
      <c r="G80" s="16">
        <v>1080265206</v>
      </c>
      <c r="H80" s="16">
        <v>0</v>
      </c>
    </row>
    <row r="81" spans="1:8" x14ac:dyDescent="0.2">
      <c r="A81" s="2"/>
      <c r="B81" s="5" t="s">
        <v>37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</row>
    <row r="82" spans="1:8" x14ac:dyDescent="0.2">
      <c r="A82" s="2"/>
      <c r="B82" s="5" t="s">
        <v>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</row>
    <row r="83" spans="1:8" x14ac:dyDescent="0.2">
      <c r="A83" s="2"/>
      <c r="B83" s="5"/>
      <c r="C83" s="10"/>
      <c r="D83" s="16"/>
      <c r="E83" s="16"/>
      <c r="F83" s="16"/>
      <c r="G83" s="16"/>
      <c r="H83" s="10"/>
    </row>
    <row r="84" spans="1:8" x14ac:dyDescent="0.2">
      <c r="A84" s="52" t="s">
        <v>111</v>
      </c>
      <c r="B84" s="53"/>
      <c r="C84" s="9">
        <v>75616545244</v>
      </c>
      <c r="D84" s="15">
        <v>-468766751.96000004</v>
      </c>
      <c r="E84" s="15">
        <v>17245306104.040001</v>
      </c>
      <c r="F84" s="15">
        <v>17245334203.029999</v>
      </c>
      <c r="G84" s="15">
        <v>16151769572.849998</v>
      </c>
      <c r="H84" s="9">
        <v>-28098.989999771118</v>
      </c>
    </row>
    <row r="85" spans="1:8" ht="6.75" customHeight="1" thickBot="1" x14ac:dyDescent="0.25">
      <c r="A85" s="3"/>
      <c r="B85" s="6"/>
      <c r="C85" s="4"/>
      <c r="D85" s="4"/>
      <c r="E85" s="4"/>
      <c r="F85" s="4"/>
      <c r="G85" s="4"/>
      <c r="H85" s="4"/>
    </row>
  </sheetData>
  <mergeCells count="20"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7:B8"/>
    <mergeCell ref="C7:G7"/>
    <mergeCell ref="H7:H8"/>
    <mergeCell ref="A2:H2"/>
    <mergeCell ref="A3:H3"/>
    <mergeCell ref="A4:H4"/>
    <mergeCell ref="A5:H5"/>
    <mergeCell ref="A6:H6"/>
  </mergeCells>
  <printOptions horizontalCentered="1"/>
  <pageMargins left="0" right="0" top="0.35433070866141736" bottom="0.3937007874015748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29" t="s">
        <v>61</v>
      </c>
      <c r="C3" s="29" t="s">
        <v>62</v>
      </c>
      <c r="D3" s="29"/>
      <c r="E3" s="29" t="s">
        <v>63</v>
      </c>
      <c r="F3" s="29" t="s">
        <v>64</v>
      </c>
      <c r="G3" s="29"/>
      <c r="H3" s="29"/>
      <c r="I3" s="29"/>
      <c r="J3" s="29"/>
      <c r="K3" s="29"/>
    </row>
    <row r="4" spans="2:11" x14ac:dyDescent="0.2">
      <c r="B4" s="31" t="s">
        <v>102</v>
      </c>
      <c r="C4" s="31" t="s">
        <v>103</v>
      </c>
      <c r="D4" s="29"/>
      <c r="E4" s="29" t="str">
        <f>+VLOOKUP(MID(B4,4,3),$I$4:$J$15,2,FALSE)</f>
        <v>Enero</v>
      </c>
      <c r="F4" s="29" t="str">
        <f>+VLOOKUP(RIGHT(B4,3),$I$4:$J$15,2,FALSE)</f>
        <v>Marzo</v>
      </c>
      <c r="G4" s="29"/>
      <c r="H4" s="29"/>
      <c r="I4" s="29" t="s">
        <v>67</v>
      </c>
      <c r="J4" s="29" t="s">
        <v>65</v>
      </c>
      <c r="K4" s="30" t="s">
        <v>68</v>
      </c>
    </row>
    <row r="5" spans="2:11" x14ac:dyDescent="0.2">
      <c r="B5" s="29"/>
      <c r="C5" s="29"/>
      <c r="D5" s="29"/>
      <c r="E5" s="29" t="str">
        <f>+VLOOKUP(E4,$J$4:$K$15,2,FALSE)</f>
        <v>01</v>
      </c>
      <c r="F5" s="29" t="str">
        <f>+VLOOKUP(F4,$J$4:$K$15,2,FALSE)</f>
        <v>03</v>
      </c>
      <c r="G5" s="29"/>
      <c r="H5" s="29"/>
      <c r="I5" s="29" t="s">
        <v>70</v>
      </c>
      <c r="J5" s="29" t="s">
        <v>71</v>
      </c>
      <c r="K5" s="30" t="s">
        <v>72</v>
      </c>
    </row>
    <row r="6" spans="2:11" x14ac:dyDescent="0.2">
      <c r="B6" s="29" t="s">
        <v>73</v>
      </c>
      <c r="C6" s="29"/>
      <c r="D6" s="29"/>
      <c r="E6" s="29"/>
      <c r="F6" s="29"/>
      <c r="G6" s="29"/>
      <c r="H6" s="29"/>
      <c r="I6" s="29" t="s">
        <v>74</v>
      </c>
      <c r="J6" s="29" t="s">
        <v>66</v>
      </c>
      <c r="K6" s="30" t="s">
        <v>69</v>
      </c>
    </row>
    <row r="7" spans="2:11" x14ac:dyDescent="0.2">
      <c r="B7" s="29"/>
      <c r="C7" s="29"/>
      <c r="D7" s="29"/>
      <c r="E7" s="29"/>
      <c r="F7" s="29"/>
      <c r="G7" s="29"/>
      <c r="H7" s="29"/>
      <c r="I7" s="29" t="s">
        <v>75</v>
      </c>
      <c r="J7" s="29" t="s">
        <v>76</v>
      </c>
      <c r="K7" s="30" t="s">
        <v>77</v>
      </c>
    </row>
    <row r="8" spans="2:11" x14ac:dyDescent="0.2">
      <c r="B8" s="29"/>
      <c r="C8" s="29"/>
      <c r="D8" s="29"/>
      <c r="E8" s="29"/>
      <c r="F8" s="29"/>
      <c r="G8" s="29"/>
      <c r="H8" s="29"/>
      <c r="I8" s="29" t="s">
        <v>78</v>
      </c>
      <c r="J8" s="29" t="s">
        <v>79</v>
      </c>
      <c r="K8" s="30" t="s">
        <v>80</v>
      </c>
    </row>
    <row r="9" spans="2:11" x14ac:dyDescent="0.2">
      <c r="B9" s="29"/>
      <c r="C9" s="29"/>
      <c r="D9" s="29"/>
      <c r="E9" s="29"/>
      <c r="F9" s="29"/>
      <c r="G9" s="29"/>
      <c r="H9" s="29"/>
      <c r="I9" s="29" t="s">
        <v>81</v>
      </c>
      <c r="J9" s="29" t="s">
        <v>82</v>
      </c>
      <c r="K9" s="30" t="s">
        <v>83</v>
      </c>
    </row>
    <row r="10" spans="2:11" x14ac:dyDescent="0.2">
      <c r="B10" s="29" t="str">
        <f>CONCATENATE("Del ",1," de ", E4, " al ",DAY(EOMONTH(DATE("20"&amp;C4,F5,1),0))," de ",F4," del ","20"&amp;C4)</f>
        <v>Del 1 de Enero al 31 de Marzo del 2021</v>
      </c>
      <c r="C10" s="29"/>
      <c r="D10" s="29"/>
      <c r="E10" s="29"/>
      <c r="F10" s="29"/>
      <c r="G10" s="29"/>
      <c r="H10" s="29"/>
      <c r="I10" s="29" t="s">
        <v>84</v>
      </c>
      <c r="J10" s="29" t="s">
        <v>85</v>
      </c>
      <c r="K10" s="30" t="s">
        <v>86</v>
      </c>
    </row>
    <row r="11" spans="2:11" x14ac:dyDescent="0.2">
      <c r="B11" s="29"/>
      <c r="C11" s="29"/>
      <c r="D11" s="29"/>
      <c r="E11" s="29"/>
      <c r="F11" s="29"/>
      <c r="G11" s="29"/>
      <c r="H11" s="29"/>
      <c r="I11" s="29" t="s">
        <v>87</v>
      </c>
      <c r="J11" s="29" t="s">
        <v>88</v>
      </c>
      <c r="K11" s="30" t="s">
        <v>89</v>
      </c>
    </row>
    <row r="12" spans="2:11" x14ac:dyDescent="0.2">
      <c r="B12" s="29"/>
      <c r="C12" s="29"/>
      <c r="D12" s="29"/>
      <c r="E12" s="29"/>
      <c r="F12" s="29"/>
      <c r="G12" s="29"/>
      <c r="H12" s="29"/>
      <c r="I12" s="29" t="s">
        <v>90</v>
      </c>
      <c r="J12" s="29" t="s">
        <v>91</v>
      </c>
      <c r="K12" s="30" t="s">
        <v>92</v>
      </c>
    </row>
    <row r="13" spans="2:11" x14ac:dyDescent="0.2">
      <c r="B13" s="29"/>
      <c r="C13" s="29"/>
      <c r="D13" s="29"/>
      <c r="E13" s="29"/>
      <c r="F13" s="29"/>
      <c r="G13" s="29"/>
      <c r="H13" s="29"/>
      <c r="I13" s="29" t="s">
        <v>93</v>
      </c>
      <c r="J13" s="29" t="s">
        <v>94</v>
      </c>
      <c r="K13" s="30" t="s">
        <v>95</v>
      </c>
    </row>
    <row r="14" spans="2:11" x14ac:dyDescent="0.2">
      <c r="B14" s="29"/>
      <c r="C14" s="29"/>
      <c r="D14" s="29"/>
      <c r="E14" s="29"/>
      <c r="F14" s="29"/>
      <c r="G14" s="29"/>
      <c r="H14" s="29"/>
      <c r="I14" s="29" t="s">
        <v>96</v>
      </c>
      <c r="J14" s="29" t="s">
        <v>97</v>
      </c>
      <c r="K14" s="30" t="s">
        <v>98</v>
      </c>
    </row>
    <row r="15" spans="2:11" x14ac:dyDescent="0.2">
      <c r="B15" s="29"/>
      <c r="C15" s="29"/>
      <c r="D15" s="29"/>
      <c r="E15" s="29"/>
      <c r="F15" s="29"/>
      <c r="G15" s="29"/>
      <c r="H15" s="29"/>
      <c r="I15" s="29" t="s">
        <v>99</v>
      </c>
      <c r="J15" s="29" t="s">
        <v>100</v>
      </c>
      <c r="K15" s="30" t="s">
        <v>101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22" t="s">
        <v>40</v>
      </c>
      <c r="B1" s="22" t="s">
        <v>41</v>
      </c>
      <c r="C1" s="22" t="s">
        <v>42</v>
      </c>
      <c r="D1" s="26" t="s">
        <v>45</v>
      </c>
      <c r="E1" s="26" t="s">
        <v>46</v>
      </c>
      <c r="F1" s="26" t="s">
        <v>47</v>
      </c>
      <c r="G1" s="26" t="s">
        <v>48</v>
      </c>
      <c r="H1" s="26" t="s">
        <v>49</v>
      </c>
      <c r="I1" s="26" t="s">
        <v>50</v>
      </c>
      <c r="J1" s="26" t="s">
        <v>60</v>
      </c>
    </row>
    <row r="2" spans="1:10" x14ac:dyDescent="0.2">
      <c r="A2" s="20" t="s">
        <v>44</v>
      </c>
      <c r="B2" s="20" t="s">
        <v>43</v>
      </c>
      <c r="C2" s="20" t="s">
        <v>43</v>
      </c>
      <c r="D2" s="25">
        <v>75616545244</v>
      </c>
      <c r="E2" s="21">
        <v>-468766751.95999998</v>
      </c>
      <c r="F2" s="25">
        <v>17245306104.040001</v>
      </c>
      <c r="G2" s="21">
        <v>17245334203.029999</v>
      </c>
      <c r="H2" s="21">
        <v>16151769572.85</v>
      </c>
      <c r="I2" s="21">
        <v>57902444289.010002</v>
      </c>
      <c r="J2" s="28">
        <v>1</v>
      </c>
    </row>
    <row r="3" spans="1:10" x14ac:dyDescent="0.2">
      <c r="A3" s="17" t="s">
        <v>52</v>
      </c>
      <c r="B3" s="17" t="s">
        <v>52</v>
      </c>
      <c r="C3" s="17" t="s">
        <v>52</v>
      </c>
      <c r="D3" s="23">
        <v>1062578389</v>
      </c>
      <c r="E3" s="19">
        <v>0</v>
      </c>
      <c r="F3" s="23">
        <v>291925168</v>
      </c>
      <c r="G3" s="18">
        <v>291925168</v>
      </c>
      <c r="H3" s="18">
        <v>291925168</v>
      </c>
      <c r="I3" s="18">
        <v>770653221</v>
      </c>
      <c r="J3" s="27">
        <v>1</v>
      </c>
    </row>
    <row r="4" spans="1:10" x14ac:dyDescent="0.2">
      <c r="A4" s="17" t="s">
        <v>52</v>
      </c>
      <c r="B4" s="17" t="s">
        <v>52</v>
      </c>
      <c r="C4" s="17" t="s">
        <v>51</v>
      </c>
      <c r="D4" s="23">
        <v>4829017358</v>
      </c>
      <c r="E4" s="18">
        <v>-254009889.06</v>
      </c>
      <c r="F4" s="23">
        <v>1075686327.9400001</v>
      </c>
      <c r="G4" s="18">
        <v>1075686327.9400001</v>
      </c>
      <c r="H4" s="18">
        <v>1002817322.17</v>
      </c>
      <c r="I4" s="18">
        <v>3499321141</v>
      </c>
      <c r="J4" s="27">
        <v>1</v>
      </c>
    </row>
    <row r="5" spans="1:10" x14ac:dyDescent="0.2">
      <c r="A5" s="17" t="s">
        <v>52</v>
      </c>
      <c r="B5" s="17" t="s">
        <v>52</v>
      </c>
      <c r="C5" s="17" t="s">
        <v>53</v>
      </c>
      <c r="D5" s="23">
        <v>1946994403</v>
      </c>
      <c r="E5" s="18">
        <v>-95009312.230000004</v>
      </c>
      <c r="F5" s="23">
        <v>397189122.76999998</v>
      </c>
      <c r="G5" s="18">
        <v>397189122.76999998</v>
      </c>
      <c r="H5" s="18">
        <v>332408714.73000002</v>
      </c>
      <c r="I5" s="18">
        <v>1454795968</v>
      </c>
      <c r="J5" s="27">
        <v>1</v>
      </c>
    </row>
    <row r="6" spans="1:10" x14ac:dyDescent="0.2">
      <c r="A6" s="17" t="s">
        <v>52</v>
      </c>
      <c r="B6" s="17" t="s">
        <v>52</v>
      </c>
      <c r="C6" s="17" t="s">
        <v>54</v>
      </c>
      <c r="D6" s="23">
        <v>765422691</v>
      </c>
      <c r="E6" s="18">
        <v>-13708300.35</v>
      </c>
      <c r="F6" s="23">
        <v>139517776.65000001</v>
      </c>
      <c r="G6" s="18">
        <v>139517776.65000001</v>
      </c>
      <c r="H6" s="18">
        <v>100020923.70999999</v>
      </c>
      <c r="I6" s="18">
        <v>612196614</v>
      </c>
      <c r="J6" s="27">
        <v>1</v>
      </c>
    </row>
    <row r="7" spans="1:10" x14ac:dyDescent="0.2">
      <c r="A7" s="17" t="s">
        <v>52</v>
      </c>
      <c r="B7" s="17" t="s">
        <v>52</v>
      </c>
      <c r="C7" s="17" t="s">
        <v>58</v>
      </c>
      <c r="D7" s="23">
        <v>101537142</v>
      </c>
      <c r="E7" s="18">
        <v>-3365527.96</v>
      </c>
      <c r="F7" s="23">
        <v>20394262.039999999</v>
      </c>
      <c r="G7" s="18">
        <v>20394262.039999999</v>
      </c>
      <c r="H7" s="18">
        <v>14962494.35</v>
      </c>
      <c r="I7" s="18">
        <v>77777352</v>
      </c>
      <c r="J7" s="27">
        <v>1</v>
      </c>
    </row>
    <row r="8" spans="1:10" x14ac:dyDescent="0.2">
      <c r="A8" s="17" t="s">
        <v>52</v>
      </c>
      <c r="B8" s="17" t="s">
        <v>52</v>
      </c>
      <c r="C8" s="17" t="s">
        <v>55</v>
      </c>
      <c r="D8" s="23">
        <v>4257824350</v>
      </c>
      <c r="E8" s="18">
        <v>-711471593.19000006</v>
      </c>
      <c r="F8" s="23">
        <v>770805658.80999994</v>
      </c>
      <c r="G8" s="18">
        <v>770805658.80999994</v>
      </c>
      <c r="H8" s="18">
        <v>584689281.17999995</v>
      </c>
      <c r="I8" s="18">
        <v>2775547098</v>
      </c>
      <c r="J8" s="27">
        <v>1</v>
      </c>
    </row>
    <row r="9" spans="1:10" x14ac:dyDescent="0.2">
      <c r="A9" s="17" t="s">
        <v>52</v>
      </c>
      <c r="B9" s="17" t="s">
        <v>52</v>
      </c>
      <c r="C9" s="17" t="s">
        <v>56</v>
      </c>
      <c r="D9" s="23">
        <v>965185429</v>
      </c>
      <c r="E9" s="18">
        <v>-271506118.85000002</v>
      </c>
      <c r="F9" s="23">
        <v>143745275.15000001</v>
      </c>
      <c r="G9" s="18">
        <v>143745275.15000001</v>
      </c>
      <c r="H9" s="18">
        <v>104152367.89</v>
      </c>
      <c r="I9" s="18">
        <v>549934035</v>
      </c>
      <c r="J9" s="27">
        <v>1</v>
      </c>
    </row>
    <row r="10" spans="1:10" x14ac:dyDescent="0.2">
      <c r="A10" s="17" t="s">
        <v>52</v>
      </c>
      <c r="B10" s="17" t="s">
        <v>51</v>
      </c>
      <c r="C10" s="17" t="s">
        <v>52</v>
      </c>
      <c r="D10" s="23">
        <v>233611569</v>
      </c>
      <c r="E10" s="18">
        <v>-15451312.84</v>
      </c>
      <c r="F10" s="23">
        <v>44854592.159999996</v>
      </c>
      <c r="G10" s="18">
        <v>44854592.159999996</v>
      </c>
      <c r="H10" s="18">
        <v>30401959.98</v>
      </c>
      <c r="I10" s="18">
        <v>173305664</v>
      </c>
      <c r="J10" s="27">
        <v>1</v>
      </c>
    </row>
    <row r="11" spans="1:10" x14ac:dyDescent="0.2">
      <c r="A11" s="17" t="s">
        <v>52</v>
      </c>
      <c r="B11" s="17" t="s">
        <v>51</v>
      </c>
      <c r="C11" s="17" t="s">
        <v>51</v>
      </c>
      <c r="D11" s="23">
        <v>164019838</v>
      </c>
      <c r="E11" s="18">
        <v>-18366794.91</v>
      </c>
      <c r="F11" s="23">
        <v>22768426.09</v>
      </c>
      <c r="G11" s="18">
        <v>22768426.09</v>
      </c>
      <c r="H11" s="18">
        <v>14585513.49</v>
      </c>
      <c r="I11" s="18">
        <v>122884617</v>
      </c>
      <c r="J11" s="27">
        <v>1</v>
      </c>
    </row>
    <row r="12" spans="1:10" x14ac:dyDescent="0.2">
      <c r="A12" s="17" t="s">
        <v>52</v>
      </c>
      <c r="B12" s="17" t="s">
        <v>51</v>
      </c>
      <c r="C12" s="17" t="s">
        <v>53</v>
      </c>
      <c r="D12" s="23">
        <v>1348960239</v>
      </c>
      <c r="E12" s="18">
        <v>-114970</v>
      </c>
      <c r="F12" s="23">
        <v>337125083</v>
      </c>
      <c r="G12" s="18">
        <v>337125083</v>
      </c>
      <c r="H12" s="18">
        <v>337125083</v>
      </c>
      <c r="I12" s="18">
        <v>1011720186</v>
      </c>
      <c r="J12" s="27">
        <v>1</v>
      </c>
    </row>
    <row r="13" spans="1:10" x14ac:dyDescent="0.2">
      <c r="A13" s="17" t="s">
        <v>52</v>
      </c>
      <c r="B13" s="17" t="s">
        <v>51</v>
      </c>
      <c r="C13" s="17" t="s">
        <v>57</v>
      </c>
      <c r="D13" s="23">
        <v>362390287</v>
      </c>
      <c r="E13" s="18">
        <v>198080951.58000001</v>
      </c>
      <c r="F13" s="23">
        <v>279825671.57999998</v>
      </c>
      <c r="G13" s="18">
        <v>279825671.57999998</v>
      </c>
      <c r="H13" s="18">
        <v>257733973.53</v>
      </c>
      <c r="I13" s="18">
        <v>280645567</v>
      </c>
      <c r="J13" s="27">
        <v>1</v>
      </c>
    </row>
    <row r="14" spans="1:10" x14ac:dyDescent="0.2">
      <c r="A14" s="17" t="s">
        <v>52</v>
      </c>
      <c r="B14" s="17" t="s">
        <v>51</v>
      </c>
      <c r="C14" s="17" t="s">
        <v>54</v>
      </c>
      <c r="D14" s="23">
        <v>9071677449</v>
      </c>
      <c r="E14" s="18">
        <v>-75755350.859999999</v>
      </c>
      <c r="F14" s="23">
        <v>1475251310.1400001</v>
      </c>
      <c r="G14" s="18">
        <v>1475251310.1400001</v>
      </c>
      <c r="H14" s="18">
        <v>1185664789.79</v>
      </c>
      <c r="I14" s="18">
        <v>7520670788</v>
      </c>
      <c r="J14" s="27">
        <v>1</v>
      </c>
    </row>
    <row r="15" spans="1:10" x14ac:dyDescent="0.2">
      <c r="A15" s="17" t="s">
        <v>52</v>
      </c>
      <c r="B15" s="17" t="s">
        <v>51</v>
      </c>
      <c r="C15" s="17" t="s">
        <v>58</v>
      </c>
      <c r="D15" s="23">
        <v>567360456</v>
      </c>
      <c r="E15" s="18">
        <v>-56069699.399999999</v>
      </c>
      <c r="F15" s="23">
        <v>78816092.599999994</v>
      </c>
      <c r="G15" s="18">
        <v>78816092.599999994</v>
      </c>
      <c r="H15" s="18">
        <v>47315221.140000001</v>
      </c>
      <c r="I15" s="18">
        <v>432474664</v>
      </c>
      <c r="J15" s="27">
        <v>1</v>
      </c>
    </row>
    <row r="16" spans="1:10" x14ac:dyDescent="0.2">
      <c r="A16" s="17" t="s">
        <v>52</v>
      </c>
      <c r="B16" s="17" t="s">
        <v>51</v>
      </c>
      <c r="C16" s="17" t="s">
        <v>55</v>
      </c>
      <c r="D16" s="23">
        <v>242296574</v>
      </c>
      <c r="E16" s="18">
        <v>-12534487.57</v>
      </c>
      <c r="F16" s="23">
        <v>39290998.43</v>
      </c>
      <c r="G16" s="18">
        <v>39290998.43</v>
      </c>
      <c r="H16" s="18">
        <v>27489773.379999999</v>
      </c>
      <c r="I16" s="18">
        <v>190471088</v>
      </c>
      <c r="J16" s="27">
        <v>1</v>
      </c>
    </row>
    <row r="17" spans="1:10" x14ac:dyDescent="0.2">
      <c r="A17" s="17" t="s">
        <v>52</v>
      </c>
      <c r="B17" s="17" t="s">
        <v>51</v>
      </c>
      <c r="C17" s="17" t="s">
        <v>59</v>
      </c>
      <c r="D17" s="24">
        <v>0</v>
      </c>
      <c r="E17" s="19">
        <v>0</v>
      </c>
      <c r="F17" s="24">
        <v>0</v>
      </c>
      <c r="G17" s="19">
        <v>0</v>
      </c>
      <c r="H17" s="19">
        <v>0</v>
      </c>
      <c r="I17" s="19">
        <v>0</v>
      </c>
      <c r="J17" s="27">
        <v>1</v>
      </c>
    </row>
    <row r="18" spans="1:10" x14ac:dyDescent="0.2">
      <c r="A18" s="17" t="s">
        <v>52</v>
      </c>
      <c r="B18" s="17" t="s">
        <v>53</v>
      </c>
      <c r="C18" s="17" t="s">
        <v>52</v>
      </c>
      <c r="D18" s="23">
        <v>208878341</v>
      </c>
      <c r="E18" s="18">
        <v>-22511468.25</v>
      </c>
      <c r="F18" s="23">
        <v>28220473.75</v>
      </c>
      <c r="G18" s="18">
        <v>28220473.75</v>
      </c>
      <c r="H18" s="18">
        <v>20736772.460000001</v>
      </c>
      <c r="I18" s="18">
        <v>158146399</v>
      </c>
      <c r="J18" s="27">
        <v>1</v>
      </c>
    </row>
    <row r="19" spans="1:10" x14ac:dyDescent="0.2">
      <c r="A19" s="17" t="s">
        <v>52</v>
      </c>
      <c r="B19" s="17" t="s">
        <v>53</v>
      </c>
      <c r="C19" s="17" t="s">
        <v>51</v>
      </c>
      <c r="D19" s="23">
        <v>1028257121</v>
      </c>
      <c r="E19" s="18">
        <v>-141328582.99000001</v>
      </c>
      <c r="F19" s="23">
        <v>120809668.01000001</v>
      </c>
      <c r="G19" s="18">
        <v>120809668.01000001</v>
      </c>
      <c r="H19" s="18">
        <v>99827656.099999994</v>
      </c>
      <c r="I19" s="18">
        <v>766118870</v>
      </c>
      <c r="J19" s="27">
        <v>1</v>
      </c>
    </row>
    <row r="20" spans="1:10" x14ac:dyDescent="0.2">
      <c r="A20" s="17" t="s">
        <v>52</v>
      </c>
      <c r="B20" s="17" t="s">
        <v>53</v>
      </c>
      <c r="C20" s="17" t="s">
        <v>54</v>
      </c>
      <c r="D20" s="23">
        <v>197412235</v>
      </c>
      <c r="E20" s="18">
        <v>222354051.44999999</v>
      </c>
      <c r="F20" s="23">
        <v>241629225.44999999</v>
      </c>
      <c r="G20" s="18">
        <v>241629225.44999999</v>
      </c>
      <c r="H20" s="18">
        <v>233622591.25999999</v>
      </c>
      <c r="I20" s="18">
        <v>178137061</v>
      </c>
      <c r="J20" s="27">
        <v>1</v>
      </c>
    </row>
    <row r="21" spans="1:10" x14ac:dyDescent="0.2">
      <c r="A21" s="17" t="s">
        <v>52</v>
      </c>
      <c r="B21" s="17" t="s">
        <v>53</v>
      </c>
      <c r="C21" s="17" t="s">
        <v>58</v>
      </c>
      <c r="D21" s="24">
        <v>0</v>
      </c>
      <c r="E21" s="19">
        <v>0</v>
      </c>
      <c r="F21" s="24">
        <v>0</v>
      </c>
      <c r="G21" s="19">
        <v>0</v>
      </c>
      <c r="H21" s="19">
        <v>0</v>
      </c>
      <c r="I21" s="19">
        <v>0</v>
      </c>
      <c r="J21" s="27">
        <v>1</v>
      </c>
    </row>
    <row r="22" spans="1:10" x14ac:dyDescent="0.2">
      <c r="A22" s="17" t="s">
        <v>52</v>
      </c>
      <c r="B22" s="17" t="s">
        <v>53</v>
      </c>
      <c r="C22" s="17" t="s">
        <v>55</v>
      </c>
      <c r="D22" s="23">
        <v>210517923</v>
      </c>
      <c r="E22" s="18">
        <v>-13854518.25</v>
      </c>
      <c r="F22" s="23">
        <v>22319465.75</v>
      </c>
      <c r="G22" s="18">
        <v>22319465.75</v>
      </c>
      <c r="H22" s="18">
        <v>14255948.85</v>
      </c>
      <c r="I22" s="18">
        <v>174343939</v>
      </c>
      <c r="J22" s="27">
        <v>1</v>
      </c>
    </row>
    <row r="23" spans="1:10" x14ac:dyDescent="0.2">
      <c r="A23" s="17" t="s">
        <v>52</v>
      </c>
      <c r="B23" s="17" t="s">
        <v>53</v>
      </c>
      <c r="C23" s="17" t="s">
        <v>56</v>
      </c>
      <c r="D23" s="24">
        <v>0</v>
      </c>
      <c r="E23" s="19">
        <v>0</v>
      </c>
      <c r="F23" s="24">
        <v>0</v>
      </c>
      <c r="G23" s="19">
        <v>0</v>
      </c>
      <c r="H23" s="19">
        <v>0</v>
      </c>
      <c r="I23" s="19">
        <v>0</v>
      </c>
      <c r="J23" s="27">
        <v>1</v>
      </c>
    </row>
    <row r="24" spans="1:10" x14ac:dyDescent="0.2">
      <c r="A24" s="17" t="s">
        <v>52</v>
      </c>
      <c r="B24" s="17" t="s">
        <v>53</v>
      </c>
      <c r="C24" s="17" t="s">
        <v>59</v>
      </c>
      <c r="D24" s="23">
        <v>225091144</v>
      </c>
      <c r="E24" s="18">
        <v>-16150975.119999999</v>
      </c>
      <c r="F24" s="23">
        <v>32359554.879999999</v>
      </c>
      <c r="G24" s="18">
        <v>32359554.879999999</v>
      </c>
      <c r="H24" s="18">
        <v>21537552.25</v>
      </c>
      <c r="I24" s="18">
        <v>176580614</v>
      </c>
      <c r="J24" s="27">
        <v>1</v>
      </c>
    </row>
    <row r="25" spans="1:10" x14ac:dyDescent="0.2">
      <c r="A25" s="17" t="s">
        <v>52</v>
      </c>
      <c r="B25" s="17" t="s">
        <v>57</v>
      </c>
      <c r="C25" s="17" t="s">
        <v>52</v>
      </c>
      <c r="D25" s="23">
        <v>752651468</v>
      </c>
      <c r="E25" s="18">
        <v>-82044405.090000004</v>
      </c>
      <c r="F25" s="23">
        <v>68108617.909999996</v>
      </c>
      <c r="G25" s="18">
        <v>68108617.909999996</v>
      </c>
      <c r="H25" s="18">
        <v>66434187.829999998</v>
      </c>
      <c r="I25" s="18">
        <v>602498445</v>
      </c>
      <c r="J25" s="27">
        <v>1</v>
      </c>
    </row>
    <row r="26" spans="1:10" x14ac:dyDescent="0.2">
      <c r="A26" s="17" t="s">
        <v>52</v>
      </c>
      <c r="B26" s="17" t="s">
        <v>57</v>
      </c>
      <c r="C26" s="17" t="s">
        <v>51</v>
      </c>
      <c r="D26" s="23">
        <v>7832704870</v>
      </c>
      <c r="E26" s="18">
        <v>111546231.87</v>
      </c>
      <c r="F26" s="23">
        <v>1798702743.8699999</v>
      </c>
      <c r="G26" s="18">
        <v>1798702743.8699999</v>
      </c>
      <c r="H26" s="18">
        <v>1798702743.8699999</v>
      </c>
      <c r="I26" s="18">
        <v>6145548358</v>
      </c>
      <c r="J26" s="27">
        <v>1</v>
      </c>
    </row>
    <row r="27" spans="1:10" x14ac:dyDescent="0.2">
      <c r="A27" s="17" t="s">
        <v>51</v>
      </c>
      <c r="B27" s="17" t="s">
        <v>52</v>
      </c>
      <c r="C27" s="17" t="s">
        <v>52</v>
      </c>
      <c r="D27" s="24">
        <v>0</v>
      </c>
      <c r="E27" s="19">
        <v>0</v>
      </c>
      <c r="F27" s="24">
        <v>0</v>
      </c>
      <c r="G27" s="19">
        <v>0</v>
      </c>
      <c r="H27" s="19">
        <v>0</v>
      </c>
      <c r="I27" s="19">
        <v>0</v>
      </c>
      <c r="J27" s="27">
        <v>1</v>
      </c>
    </row>
    <row r="28" spans="1:10" x14ac:dyDescent="0.2">
      <c r="A28" s="17" t="s">
        <v>51</v>
      </c>
      <c r="B28" s="17" t="s">
        <v>52</v>
      </c>
      <c r="C28" s="17" t="s">
        <v>51</v>
      </c>
      <c r="D28" s="24">
        <v>0</v>
      </c>
      <c r="E28" s="18">
        <v>32145902.760000002</v>
      </c>
      <c r="F28" s="23">
        <v>32145902.760000002</v>
      </c>
      <c r="G28" s="18">
        <v>32145902.760000002</v>
      </c>
      <c r="H28" s="18">
        <v>32145902.760000002</v>
      </c>
      <c r="I28" s="19">
        <v>0</v>
      </c>
      <c r="J28" s="27">
        <v>1</v>
      </c>
    </row>
    <row r="29" spans="1:10" x14ac:dyDescent="0.2">
      <c r="A29" s="17" t="s">
        <v>51</v>
      </c>
      <c r="B29" s="17" t="s">
        <v>52</v>
      </c>
      <c r="C29" s="17" t="s">
        <v>53</v>
      </c>
      <c r="D29" s="24">
        <v>0</v>
      </c>
      <c r="E29" s="19">
        <v>0</v>
      </c>
      <c r="F29" s="24">
        <v>0</v>
      </c>
      <c r="G29" s="19">
        <v>0</v>
      </c>
      <c r="H29" s="19">
        <v>0</v>
      </c>
      <c r="I29" s="19">
        <v>0</v>
      </c>
      <c r="J29" s="27">
        <v>1</v>
      </c>
    </row>
    <row r="30" spans="1:10" x14ac:dyDescent="0.2">
      <c r="A30" s="17" t="s">
        <v>51</v>
      </c>
      <c r="B30" s="17" t="s">
        <v>52</v>
      </c>
      <c r="C30" s="17" t="s">
        <v>54</v>
      </c>
      <c r="D30" s="24">
        <v>0</v>
      </c>
      <c r="E30" s="19">
        <v>0</v>
      </c>
      <c r="F30" s="24">
        <v>0</v>
      </c>
      <c r="G30" s="19">
        <v>0</v>
      </c>
      <c r="H30" s="19">
        <v>0</v>
      </c>
      <c r="I30" s="19">
        <v>0</v>
      </c>
      <c r="J30" s="27">
        <v>1</v>
      </c>
    </row>
    <row r="31" spans="1:10" x14ac:dyDescent="0.2">
      <c r="A31" s="17" t="s">
        <v>51</v>
      </c>
      <c r="B31" s="17" t="s">
        <v>52</v>
      </c>
      <c r="C31" s="17" t="s">
        <v>58</v>
      </c>
      <c r="D31" s="24">
        <v>0</v>
      </c>
      <c r="E31" s="19">
        <v>0</v>
      </c>
      <c r="F31" s="24">
        <v>0</v>
      </c>
      <c r="G31" s="19">
        <v>0</v>
      </c>
      <c r="H31" s="19">
        <v>0</v>
      </c>
      <c r="I31" s="19">
        <v>0</v>
      </c>
      <c r="J31" s="27">
        <v>1</v>
      </c>
    </row>
    <row r="32" spans="1:10" x14ac:dyDescent="0.2">
      <c r="A32" s="17" t="s">
        <v>51</v>
      </c>
      <c r="B32" s="17" t="s">
        <v>52</v>
      </c>
      <c r="C32" s="17" t="s">
        <v>55</v>
      </c>
      <c r="D32" s="23">
        <v>209871974</v>
      </c>
      <c r="E32" s="19">
        <v>0</v>
      </c>
      <c r="F32" s="24">
        <v>0</v>
      </c>
      <c r="G32" s="19">
        <v>0</v>
      </c>
      <c r="H32" s="19">
        <v>0</v>
      </c>
      <c r="I32" s="18">
        <v>209871974</v>
      </c>
      <c r="J32" s="27">
        <v>1</v>
      </c>
    </row>
    <row r="33" spans="1:10" x14ac:dyDescent="0.2">
      <c r="A33" s="17" t="s">
        <v>51</v>
      </c>
      <c r="B33" s="17" t="s">
        <v>52</v>
      </c>
      <c r="C33" s="17" t="s">
        <v>56</v>
      </c>
      <c r="D33" s="24">
        <v>0</v>
      </c>
      <c r="E33" s="19">
        <v>0</v>
      </c>
      <c r="F33" s="24">
        <v>0</v>
      </c>
      <c r="G33" s="19">
        <v>0</v>
      </c>
      <c r="H33" s="19">
        <v>0</v>
      </c>
      <c r="I33" s="19">
        <v>0</v>
      </c>
      <c r="J33" s="27">
        <v>1</v>
      </c>
    </row>
    <row r="34" spans="1:10" x14ac:dyDescent="0.2">
      <c r="A34" s="17" t="s">
        <v>51</v>
      </c>
      <c r="B34" s="17" t="s">
        <v>51</v>
      </c>
      <c r="C34" s="17" t="s">
        <v>52</v>
      </c>
      <c r="D34" s="23">
        <v>618000</v>
      </c>
      <c r="E34" s="19">
        <v>0</v>
      </c>
      <c r="F34" s="24">
        <v>0</v>
      </c>
      <c r="G34" s="19">
        <v>0</v>
      </c>
      <c r="H34" s="19">
        <v>0</v>
      </c>
      <c r="I34" s="18">
        <v>618000</v>
      </c>
      <c r="J34" s="27">
        <v>1</v>
      </c>
    </row>
    <row r="35" spans="1:10" x14ac:dyDescent="0.2">
      <c r="A35" s="17" t="s">
        <v>51</v>
      </c>
      <c r="B35" s="17" t="s">
        <v>51</v>
      </c>
      <c r="C35" s="17" t="s">
        <v>51</v>
      </c>
      <c r="D35" s="23">
        <v>382888006</v>
      </c>
      <c r="E35" s="18">
        <v>-41971999</v>
      </c>
      <c r="F35" s="23">
        <v>50000000</v>
      </c>
      <c r="G35" s="18">
        <v>50000000</v>
      </c>
      <c r="H35" s="18">
        <v>38288800</v>
      </c>
      <c r="I35" s="18">
        <v>290916007</v>
      </c>
      <c r="J35" s="27">
        <v>1</v>
      </c>
    </row>
    <row r="36" spans="1:10" x14ac:dyDescent="0.2">
      <c r="A36" s="17" t="s">
        <v>51</v>
      </c>
      <c r="B36" s="17" t="s">
        <v>51</v>
      </c>
      <c r="C36" s="17" t="s">
        <v>53</v>
      </c>
      <c r="D36" s="23">
        <v>6815496729</v>
      </c>
      <c r="E36" s="18">
        <v>143878640.12</v>
      </c>
      <c r="F36" s="23">
        <v>1740778133.1199999</v>
      </c>
      <c r="G36" s="18">
        <v>1740778133.1199999</v>
      </c>
      <c r="H36" s="18">
        <v>1740778133.1199999</v>
      </c>
      <c r="I36" s="18">
        <v>5218597236</v>
      </c>
      <c r="J36" s="27">
        <v>1</v>
      </c>
    </row>
    <row r="37" spans="1:10" x14ac:dyDescent="0.2">
      <c r="A37" s="17" t="s">
        <v>51</v>
      </c>
      <c r="B37" s="17" t="s">
        <v>51</v>
      </c>
      <c r="C37" s="17" t="s">
        <v>57</v>
      </c>
      <c r="D37" s="24">
        <v>0</v>
      </c>
      <c r="E37" s="19">
        <v>0</v>
      </c>
      <c r="F37" s="24">
        <v>0</v>
      </c>
      <c r="G37" s="19">
        <v>0</v>
      </c>
      <c r="H37" s="19">
        <v>0</v>
      </c>
      <c r="I37" s="19">
        <v>0</v>
      </c>
      <c r="J37" s="27">
        <v>1</v>
      </c>
    </row>
    <row r="38" spans="1:10" x14ac:dyDescent="0.2">
      <c r="A38" s="17" t="s">
        <v>51</v>
      </c>
      <c r="B38" s="17" t="s">
        <v>51</v>
      </c>
      <c r="C38" s="17" t="s">
        <v>54</v>
      </c>
      <c r="D38" s="23">
        <v>23349876648</v>
      </c>
      <c r="E38" s="18">
        <v>698490058.91999996</v>
      </c>
      <c r="F38" s="23">
        <v>6319425466.9200001</v>
      </c>
      <c r="G38" s="18">
        <v>6319453565.9099998</v>
      </c>
      <c r="H38" s="18">
        <v>6083334615.6700001</v>
      </c>
      <c r="I38" s="18">
        <v>17728913141.009998</v>
      </c>
      <c r="J38" s="27">
        <v>1</v>
      </c>
    </row>
    <row r="39" spans="1:10" x14ac:dyDescent="0.2">
      <c r="A39" s="17" t="s">
        <v>51</v>
      </c>
      <c r="B39" s="17" t="s">
        <v>51</v>
      </c>
      <c r="C39" s="17" t="s">
        <v>58</v>
      </c>
      <c r="D39" s="23">
        <v>607747413</v>
      </c>
      <c r="E39" s="18">
        <v>-708213</v>
      </c>
      <c r="F39" s="23">
        <v>151228617</v>
      </c>
      <c r="G39" s="18">
        <v>151228617</v>
      </c>
      <c r="H39" s="18">
        <v>151228617</v>
      </c>
      <c r="I39" s="18">
        <v>455810583</v>
      </c>
      <c r="J39" s="27">
        <v>1</v>
      </c>
    </row>
    <row r="40" spans="1:10" x14ac:dyDescent="0.2">
      <c r="A40" s="17" t="s">
        <v>51</v>
      </c>
      <c r="B40" s="17" t="s">
        <v>51</v>
      </c>
      <c r="C40" s="17" t="s">
        <v>55</v>
      </c>
      <c r="D40" s="24">
        <v>0</v>
      </c>
      <c r="E40" s="19">
        <v>0</v>
      </c>
      <c r="F40" s="24">
        <v>0</v>
      </c>
      <c r="G40" s="19">
        <v>0</v>
      </c>
      <c r="H40" s="19">
        <v>0</v>
      </c>
      <c r="I40" s="19">
        <v>0</v>
      </c>
      <c r="J40" s="27">
        <v>1</v>
      </c>
    </row>
    <row r="41" spans="1:10" x14ac:dyDescent="0.2">
      <c r="A41" s="17" t="s">
        <v>51</v>
      </c>
      <c r="B41" s="17" t="s">
        <v>51</v>
      </c>
      <c r="C41" s="17" t="s">
        <v>59</v>
      </c>
      <c r="D41" s="24">
        <v>0</v>
      </c>
      <c r="E41" s="19">
        <v>0</v>
      </c>
      <c r="F41" s="24">
        <v>0</v>
      </c>
      <c r="G41" s="19">
        <v>0</v>
      </c>
      <c r="H41" s="19">
        <v>0</v>
      </c>
      <c r="I41" s="19">
        <v>0</v>
      </c>
      <c r="J41" s="27">
        <v>1</v>
      </c>
    </row>
    <row r="42" spans="1:10" x14ac:dyDescent="0.2">
      <c r="A42" s="17" t="s">
        <v>51</v>
      </c>
      <c r="B42" s="17" t="s">
        <v>53</v>
      </c>
      <c r="C42" s="17" t="s">
        <v>52</v>
      </c>
      <c r="D42" s="24">
        <v>0</v>
      </c>
      <c r="E42" s="19">
        <v>0</v>
      </c>
      <c r="F42" s="24">
        <v>0</v>
      </c>
      <c r="G42" s="19">
        <v>0</v>
      </c>
      <c r="H42" s="19">
        <v>0</v>
      </c>
      <c r="I42" s="19">
        <v>0</v>
      </c>
      <c r="J42" s="27">
        <v>1</v>
      </c>
    </row>
    <row r="43" spans="1:10" x14ac:dyDescent="0.2">
      <c r="A43" s="17" t="s">
        <v>51</v>
      </c>
      <c r="B43" s="17" t="s">
        <v>53</v>
      </c>
      <c r="C43" s="17" t="s">
        <v>51</v>
      </c>
      <c r="D43" s="24">
        <v>0</v>
      </c>
      <c r="E43" s="19">
        <v>0</v>
      </c>
      <c r="F43" s="24">
        <v>0</v>
      </c>
      <c r="G43" s="19">
        <v>0</v>
      </c>
      <c r="H43" s="19">
        <v>0</v>
      </c>
      <c r="I43" s="19">
        <v>0</v>
      </c>
      <c r="J43" s="27">
        <v>1</v>
      </c>
    </row>
    <row r="44" spans="1:10" x14ac:dyDescent="0.2">
      <c r="A44" s="17" t="s">
        <v>51</v>
      </c>
      <c r="B44" s="17" t="s">
        <v>53</v>
      </c>
      <c r="C44" s="17" t="s">
        <v>54</v>
      </c>
      <c r="D44" s="24">
        <v>0</v>
      </c>
      <c r="E44" s="19">
        <v>0</v>
      </c>
      <c r="F44" s="24">
        <v>0</v>
      </c>
      <c r="G44" s="19">
        <v>0</v>
      </c>
      <c r="H44" s="19">
        <v>0</v>
      </c>
      <c r="I44" s="19">
        <v>0</v>
      </c>
      <c r="J44" s="27">
        <v>1</v>
      </c>
    </row>
    <row r="45" spans="1:10" x14ac:dyDescent="0.2">
      <c r="A45" s="17" t="s">
        <v>51</v>
      </c>
      <c r="B45" s="17" t="s">
        <v>53</v>
      </c>
      <c r="C45" s="17" t="s">
        <v>58</v>
      </c>
      <c r="D45" s="24">
        <v>0</v>
      </c>
      <c r="E45" s="19">
        <v>0</v>
      </c>
      <c r="F45" s="24">
        <v>0</v>
      </c>
      <c r="G45" s="19">
        <v>0</v>
      </c>
      <c r="H45" s="19">
        <v>0</v>
      </c>
      <c r="I45" s="19">
        <v>0</v>
      </c>
      <c r="J45" s="27">
        <v>1</v>
      </c>
    </row>
    <row r="46" spans="1:10" x14ac:dyDescent="0.2">
      <c r="A46" s="17" t="s">
        <v>51</v>
      </c>
      <c r="B46" s="17" t="s">
        <v>53</v>
      </c>
      <c r="C46" s="17" t="s">
        <v>55</v>
      </c>
      <c r="D46" s="24">
        <v>0</v>
      </c>
      <c r="E46" s="18">
        <v>2499999.77</v>
      </c>
      <c r="F46" s="23">
        <v>2499999.77</v>
      </c>
      <c r="G46" s="18">
        <v>2499999.77</v>
      </c>
      <c r="H46" s="18">
        <v>2499999.77</v>
      </c>
      <c r="I46" s="19">
        <v>0</v>
      </c>
      <c r="J46" s="27">
        <v>1</v>
      </c>
    </row>
    <row r="47" spans="1:10" x14ac:dyDescent="0.2">
      <c r="A47" s="17" t="s">
        <v>51</v>
      </c>
      <c r="B47" s="17" t="s">
        <v>53</v>
      </c>
      <c r="C47" s="17" t="s">
        <v>56</v>
      </c>
      <c r="D47" s="24">
        <v>0</v>
      </c>
      <c r="E47" s="19">
        <v>0</v>
      </c>
      <c r="F47" s="24">
        <v>0</v>
      </c>
      <c r="G47" s="19">
        <v>0</v>
      </c>
      <c r="H47" s="19">
        <v>0</v>
      </c>
      <c r="I47" s="19">
        <v>0</v>
      </c>
      <c r="J47" s="27">
        <v>1</v>
      </c>
    </row>
    <row r="48" spans="1:10" x14ac:dyDescent="0.2">
      <c r="A48" s="17" t="s">
        <v>51</v>
      </c>
      <c r="B48" s="17" t="s">
        <v>53</v>
      </c>
      <c r="C48" s="17" t="s">
        <v>59</v>
      </c>
      <c r="D48" s="24">
        <v>0</v>
      </c>
      <c r="E48" s="18">
        <v>47054388.380000003</v>
      </c>
      <c r="F48" s="23">
        <v>47054388.380000003</v>
      </c>
      <c r="G48" s="18">
        <v>47054388.380000003</v>
      </c>
      <c r="H48" s="18">
        <v>44255384.460000001</v>
      </c>
      <c r="I48" s="19">
        <v>0</v>
      </c>
      <c r="J48" s="27">
        <v>1</v>
      </c>
    </row>
    <row r="49" spans="1:10" x14ac:dyDescent="0.2">
      <c r="A49" s="17" t="s">
        <v>51</v>
      </c>
      <c r="B49" s="17" t="s">
        <v>57</v>
      </c>
      <c r="C49" s="17" t="s">
        <v>52</v>
      </c>
      <c r="D49" s="23">
        <v>1942147497</v>
      </c>
      <c r="E49" s="18">
        <v>-77699893.890000001</v>
      </c>
      <c r="F49" s="23">
        <v>392562875.11000001</v>
      </c>
      <c r="G49" s="18">
        <v>392562875.11000001</v>
      </c>
      <c r="H49" s="18">
        <v>392562875.11000001</v>
      </c>
      <c r="I49" s="18">
        <v>1471884728</v>
      </c>
      <c r="J49" s="27">
        <v>1</v>
      </c>
    </row>
    <row r="50" spans="1:10" x14ac:dyDescent="0.2">
      <c r="A50" s="17" t="s">
        <v>51</v>
      </c>
      <c r="B50" s="17" t="s">
        <v>57</v>
      </c>
      <c r="C50" s="17" t="s">
        <v>51</v>
      </c>
      <c r="D50" s="23">
        <v>5933509701</v>
      </c>
      <c r="E50" s="18">
        <v>-1183564</v>
      </c>
      <c r="F50" s="23">
        <v>1080265206</v>
      </c>
      <c r="G50" s="18">
        <v>1080265206</v>
      </c>
      <c r="H50" s="18">
        <v>1080265206</v>
      </c>
      <c r="I50" s="18">
        <v>4852060931</v>
      </c>
      <c r="J50" s="2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BB9BFF-9037-4900-B66C-F9086D748AB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6c.Clasificación Funcional</vt:lpstr>
      <vt:lpstr>Hoja1</vt:lpstr>
      <vt:lpstr>fuente1</vt:lpstr>
      <vt:lpstr>'6c.Clasificación Funcional'!Títulos_a_imprimir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SAR</cp:lastModifiedBy>
  <cp:lastPrinted>2021-04-30T19:40:45Z</cp:lastPrinted>
  <dcterms:created xsi:type="dcterms:W3CDTF">2016-10-12T14:50:55Z</dcterms:created>
  <dcterms:modified xsi:type="dcterms:W3CDTF">2021-04-30T19:40:58Z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