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LDF 31032021 PUBLICACION\"/>
    </mc:Choice>
  </mc:AlternateContent>
  <xr:revisionPtr revIDLastSave="0" documentId="13_ncr:1_{E7E29152-BB3B-4465-A8EC-9B7F91E99D25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6c.Clasificación Funcional" sheetId="9" r:id="rId1"/>
    <sheet name="Hoja1" sheetId="14" state="hidden" r:id="rId2"/>
    <sheet name="fuente1" sheetId="13" state="hidden" r:id="rId3"/>
    <sheet name="BExRepositorySheet" sheetId="12" state="veryHidden" r:id="rId4"/>
  </sheets>
  <externalReferences>
    <externalReference r:id="rId5"/>
  </externalReferences>
  <definedNames>
    <definedName name="_xlnm.Print_Titles" localSheetId="0">'6c.Clasificación Funcional'!$2:$8</definedName>
  </definedNames>
  <calcPr calcId="181029"/>
  <fileRecoveryPr autoRecover="0"/>
</workbook>
</file>

<file path=xl/calcChain.xml><?xml version="1.0" encoding="utf-8"?>
<calcChain xmlns="http://schemas.openxmlformats.org/spreadsheetml/2006/main">
  <c r="F4" i="14" l="1"/>
  <c r="F5" i="14" s="1"/>
  <c r="E4" i="14"/>
  <c r="B10" i="14" l="1"/>
  <c r="E5" i="14"/>
</calcChain>
</file>

<file path=xl/sharedStrings.xml><?xml version="1.0" encoding="utf-8"?>
<sst xmlns="http://schemas.openxmlformats.org/spreadsheetml/2006/main" count="280" uniqueCount="113">
  <si>
    <t>(PESOS)</t>
  </si>
  <si>
    <t>Concepto (c)</t>
  </si>
  <si>
    <t>Aprobado (d)</t>
  </si>
  <si>
    <t>Devengado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</si>
  <si>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</si>
  <si>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</si>
  <si>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</si>
  <si>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</si>
  <si>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</si>
  <si>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</si>
  <si>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Clasificación Funcional (Finalidad y Función)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</si>
  <si>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</si>
  <si>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</si>
  <si>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</si>
  <si>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</si>
  <si>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</si>
  <si>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</si>
  <si>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</si>
  <si>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</si>
  <si>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</si>
  <si>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</si>
  <si>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</si>
  <si>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</si>
  <si>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</si>
  <si>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</si>
  <si>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</si>
  <si>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</si>
  <si>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</si>
  <si>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</si>
  <si>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</si>
  <si>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</si>
  <si>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</si>
  <si>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</si>
  <si>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</si>
  <si>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</si>
  <si>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</si>
  <si>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</si>
  <si>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</si>
  <si>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</si>
  <si>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GOBIERNO DEL ESTADO DE MICHOACÁN DE OCAMPO</t>
  </si>
  <si>
    <t>.</t>
  </si>
  <si>
    <t>Finalidad</t>
  </si>
  <si>
    <t>Función</t>
  </si>
  <si>
    <t/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</si>
  <si>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</si>
  <si>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</si>
  <si>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</si>
  <si>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</si>
  <si>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</si>
  <si>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</si>
  <si>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</si>
  <si>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2</t>
  </si>
  <si>
    <t>1</t>
  </si>
  <si>
    <t>3</t>
  </si>
  <si>
    <t>5</t>
  </si>
  <si>
    <t>7</t>
  </si>
  <si>
    <t>8</t>
  </si>
  <si>
    <t>4</t>
  </si>
  <si>
    <t>6</t>
  </si>
  <si>
    <t>9</t>
  </si>
  <si>
    <t xml:space="preserve">
Fórmula 4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</si>
  <si>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</si>
  <si>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</si>
  <si>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</si>
  <si>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</si>
  <si>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</si>
  <si>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</si>
  <si>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</si>
  <si>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</si>
  <si>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</si>
  <si>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</si>
  <si>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</si>
  <si>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</si>
  <si>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</si>
  <si>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</si>
  <si>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</si>
  <si>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</si>
  <si>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</si>
  <si>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</si>
  <si>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</si>
  <si>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</si>
  <si>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</si>
  <si>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</si>
  <si>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</si>
  <si>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</si>
  <si>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</si>
  <si>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</si>
  <si>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</si>
  <si>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</si>
  <si>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</si>
  <si>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</si>
  <si>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</si>
  <si>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</si>
  <si>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</si>
  <si>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</si>
  <si>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</si>
  <si>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</si>
  <si>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</si>
  <si>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</si>
  <si>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</si>
  <si>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</si>
  <si>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</si>
  <si>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</si>
  <si>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21</t>
  </si>
  <si>
    <t xml:space="preserve">I. Gasto No Etiquetado  </t>
  </si>
  <si>
    <t xml:space="preserve">A. Gobierno </t>
  </si>
  <si>
    <t xml:space="preserve">B. Desarrollo Social  </t>
  </si>
  <si>
    <t xml:space="preserve">C. Desarrollo Económico </t>
  </si>
  <si>
    <t xml:space="preserve">D. Otras No Clasificadas en Funciones Anteriores  </t>
  </si>
  <si>
    <t xml:space="preserve">II. Gasto Etiquetado  </t>
  </si>
  <si>
    <t xml:space="preserve">C. Desarrollo Económico  </t>
  </si>
  <si>
    <t xml:space="preserve">III. Total de Egresos 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</si>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</sst>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\ #,##0.00"/>
    <numFmt numFmtId="165" formatCode="#,##0.0000000"/>
    <numFmt numFmtId="166" formatCode="#,##0.0000000;\-\ #,##0.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9">
    <xf numFmtId="0" fontId="0" fillId="0" borderId="0"/>
    <xf numFmtId="0" fontId="5" fillId="0" borderId="0"/>
    <xf numFmtId="0" fontId="28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29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2" applyNumberFormat="0" applyAlignment="0" applyProtection="0"/>
    <xf numFmtId="0" fontId="17" fillId="3" borderId="17" applyNumberFormat="0" applyAlignment="0" applyProtection="0"/>
    <xf numFmtId="0" fontId="7" fillId="3" borderId="12" applyNumberFormat="0" applyAlignment="0" applyProtection="0"/>
    <xf numFmtId="0" fontId="9" fillId="0" borderId="14" applyNumberFormat="0" applyFill="0" applyAlignment="0" applyProtection="0"/>
    <xf numFmtId="0" fontId="8" fillId="4" borderId="13" applyNumberFormat="0" applyAlignment="0" applyProtection="0"/>
    <xf numFmtId="0" fontId="26" fillId="0" borderId="0" applyNumberFormat="0" applyFill="0" applyBorder="0" applyAlignment="0" applyProtection="0"/>
    <xf numFmtId="0" fontId="16" fillId="7" borderId="16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  <xf numFmtId="4" fontId="18" fillId="8" borderId="18" applyNumberFormat="0" applyProtection="0">
      <alignment vertical="center"/>
    </xf>
    <xf numFmtId="4" fontId="19" fillId="8" borderId="18" applyNumberFormat="0" applyProtection="0">
      <alignment vertical="center"/>
    </xf>
    <xf numFmtId="4" fontId="18" fillId="8" borderId="18" applyNumberFormat="0" applyProtection="0">
      <alignment horizontal="left" vertical="center" indent="1"/>
    </xf>
    <xf numFmtId="0" fontId="18" fillId="8" borderId="18" applyNumberFormat="0" applyProtection="0">
      <alignment horizontal="left" vertical="top" indent="1"/>
    </xf>
    <xf numFmtId="4" fontId="18" fillId="9" borderId="0" applyNumberFormat="0" applyProtection="0">
      <alignment horizontal="left" vertical="center" indent="1"/>
    </xf>
    <xf numFmtId="4" fontId="20" fillId="10" borderId="18" applyNumberFormat="0" applyProtection="0">
      <alignment horizontal="right" vertical="center"/>
    </xf>
    <xf numFmtId="4" fontId="20" fillId="11" borderId="18" applyNumberFormat="0" applyProtection="0">
      <alignment horizontal="right" vertical="center"/>
    </xf>
    <xf numFmtId="4" fontId="20" fillId="12" borderId="18" applyNumberFormat="0" applyProtection="0">
      <alignment horizontal="right" vertical="center"/>
    </xf>
    <xf numFmtId="4" fontId="20" fillId="13" borderId="18" applyNumberFormat="0" applyProtection="0">
      <alignment horizontal="right" vertical="center"/>
    </xf>
    <xf numFmtId="4" fontId="20" fillId="14" borderId="18" applyNumberFormat="0" applyProtection="0">
      <alignment horizontal="right" vertical="center"/>
    </xf>
    <xf numFmtId="4" fontId="20" fillId="15" borderId="18" applyNumberFormat="0" applyProtection="0">
      <alignment horizontal="right" vertical="center"/>
    </xf>
    <xf numFmtId="4" fontId="20" fillId="16" borderId="18" applyNumberFormat="0" applyProtection="0">
      <alignment horizontal="right" vertical="center"/>
    </xf>
    <xf numFmtId="4" fontId="20" fillId="17" borderId="18" applyNumberFormat="0" applyProtection="0">
      <alignment horizontal="right" vertical="center"/>
    </xf>
    <xf numFmtId="4" fontId="20" fillId="18" borderId="18" applyNumberFormat="0" applyProtection="0">
      <alignment horizontal="right" vertical="center"/>
    </xf>
    <xf numFmtId="4" fontId="18" fillId="19" borderId="19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0" fillId="9" borderId="18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5" fillId="21" borderId="18" applyNumberFormat="0" applyProtection="0">
      <alignment horizontal="left" vertical="center" indent="1"/>
    </xf>
    <xf numFmtId="0" fontId="15" fillId="21" borderId="18" applyNumberFormat="0" applyProtection="0">
      <alignment horizontal="left" vertical="top" indent="1"/>
    </xf>
    <xf numFmtId="0" fontId="15" fillId="9" borderId="18" applyNumberFormat="0" applyProtection="0">
      <alignment horizontal="left" vertical="center" indent="1"/>
    </xf>
    <xf numFmtId="0" fontId="15" fillId="9" borderId="18" applyNumberFormat="0" applyProtection="0">
      <alignment horizontal="left" vertical="top" indent="1"/>
    </xf>
    <xf numFmtId="0" fontId="15" fillId="22" borderId="18" applyNumberFormat="0" applyProtection="0">
      <alignment horizontal="left" vertical="center" indent="1"/>
    </xf>
    <xf numFmtId="0" fontId="15" fillId="22" borderId="18" applyNumberFormat="0" applyProtection="0">
      <alignment horizontal="left" vertical="top" indent="1"/>
    </xf>
    <xf numFmtId="0" fontId="15" fillId="20" borderId="18" applyNumberFormat="0" applyProtection="0">
      <alignment horizontal="left" vertical="center" indent="1"/>
    </xf>
    <xf numFmtId="0" fontId="15" fillId="20" borderId="18" applyNumberFormat="0" applyProtection="0">
      <alignment horizontal="left" vertical="top" indent="1"/>
    </xf>
    <xf numFmtId="0" fontId="15" fillId="23" borderId="20" applyNumberFormat="0">
      <protection locked="0"/>
    </xf>
    <xf numFmtId="4" fontId="20" fillId="24" borderId="18" applyNumberFormat="0" applyProtection="0">
      <alignment vertical="center"/>
    </xf>
    <xf numFmtId="4" fontId="22" fillId="24" borderId="18" applyNumberFormat="0" applyProtection="0">
      <alignment vertical="center"/>
    </xf>
    <xf numFmtId="4" fontId="20" fillId="24" borderId="18" applyNumberFormat="0" applyProtection="0">
      <alignment horizontal="left" vertical="center" indent="1"/>
    </xf>
    <xf numFmtId="0" fontId="20" fillId="24" borderId="18" applyNumberFormat="0" applyProtection="0">
      <alignment horizontal="left" vertical="top" indent="1"/>
    </xf>
    <xf numFmtId="4" fontId="20" fillId="20" borderId="18" applyNumberFormat="0" applyProtection="0">
      <alignment horizontal="right" vertical="center"/>
    </xf>
    <xf numFmtId="4" fontId="22" fillId="20" borderId="18" applyNumberFormat="0" applyProtection="0">
      <alignment horizontal="right" vertical="center"/>
    </xf>
    <xf numFmtId="4" fontId="20" fillId="9" borderId="18" applyNumberFormat="0" applyProtection="0">
      <alignment horizontal="left" vertical="center" indent="1"/>
    </xf>
    <xf numFmtId="0" fontId="20" fillId="9" borderId="18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18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" fillId="0" borderId="0"/>
    <xf numFmtId="0" fontId="15" fillId="7" borderId="16" applyNumberFormat="0" applyFont="0" applyAlignment="0" applyProtection="0"/>
    <xf numFmtId="0" fontId="1" fillId="0" borderId="0"/>
    <xf numFmtId="0" fontId="15" fillId="0" borderId="0"/>
    <xf numFmtId="0" fontId="28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29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2" applyNumberFormat="0" applyAlignment="0" applyProtection="0"/>
    <xf numFmtId="0" fontId="17" fillId="3" borderId="17" applyNumberFormat="0" applyAlignment="0" applyProtection="0"/>
    <xf numFmtId="0" fontId="7" fillId="3" borderId="12" applyNumberFormat="0" applyAlignment="0" applyProtection="0"/>
    <xf numFmtId="0" fontId="9" fillId="0" borderId="14" applyNumberFormat="0" applyFill="0" applyAlignment="0" applyProtection="0"/>
    <xf numFmtId="0" fontId="8" fillId="4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</cellStyleXfs>
  <cellXfs count="5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0" xfId="0" quotePrefix="1" applyAlignment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0" fontId="20" fillId="9" borderId="18" xfId="54" quotePrefix="1" applyNumberFormat="1">
      <alignment horizontal="left" vertical="center" indent="1"/>
    </xf>
    <xf numFmtId="4" fontId="20" fillId="20" borderId="18" xfId="52" applyNumberFormat="1">
      <alignment horizontal="right" vertical="center"/>
    </xf>
    <xf numFmtId="164" fontId="20" fillId="20" borderId="18" xfId="52" applyNumberFormat="1">
      <alignment horizontal="right" vertical="center"/>
    </xf>
    <xf numFmtId="0" fontId="18" fillId="8" borderId="18" xfId="21" quotePrefix="1" applyNumberFormat="1">
      <alignment horizontal="left" vertical="center" indent="1"/>
    </xf>
    <xf numFmtId="4" fontId="18" fillId="8" borderId="18" xfId="19" applyNumberFormat="1">
      <alignment vertical="center"/>
    </xf>
    <xf numFmtId="0" fontId="18" fillId="9" borderId="0" xfId="23" quotePrefix="1" applyNumberFormat="1" applyAlignment="1">
      <alignment horizontal="left" vertical="center" indent="1"/>
    </xf>
    <xf numFmtId="165" fontId="20" fillId="20" borderId="18" xfId="52" applyNumberFormat="1">
      <alignment horizontal="right" vertical="center"/>
    </xf>
    <xf numFmtId="166" fontId="20" fillId="20" borderId="18" xfId="52" applyNumberFormat="1">
      <alignment horizontal="right" vertical="center"/>
    </xf>
    <xf numFmtId="165" fontId="18" fillId="8" borderId="18" xfId="19" applyNumberFormat="1">
      <alignment vertical="center"/>
    </xf>
    <xf numFmtId="0" fontId="15" fillId="21" borderId="18" xfId="40" quotePrefix="1" applyAlignment="1">
      <alignment horizontal="left" vertical="top" wrapText="1" indent="1"/>
    </xf>
    <xf numFmtId="3" fontId="20" fillId="20" borderId="18" xfId="52" applyNumberFormat="1">
      <alignment horizontal="right" vertical="center"/>
    </xf>
    <xf numFmtId="3" fontId="18" fillId="8" borderId="18" xfId="19" applyNumberFormat="1">
      <alignment vertical="center"/>
    </xf>
    <xf numFmtId="0" fontId="15" fillId="0" borderId="0" xfId="62"/>
    <xf numFmtId="0" fontId="15" fillId="0" borderId="0" xfId="62" quotePrefix="1"/>
    <xf numFmtId="0" fontId="15" fillId="0" borderId="0" xfId="62" quotePrefix="1" applyAlignme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6" borderId="6" xfId="0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/>
    </xf>
    <xf numFmtId="0" fontId="4" fillId="26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79">
    <cellStyle name="Bueno" xfId="7" builtinId="26" customBuiltin="1"/>
    <cellStyle name="Bueno 2" xfId="68" xr:uid="{00000000-0005-0000-0000-000001000000}"/>
    <cellStyle name="Cálculo" xfId="12" builtinId="22" customBuiltin="1"/>
    <cellStyle name="Cálculo 2" xfId="73" xr:uid="{00000000-0005-0000-0000-000003000000}"/>
    <cellStyle name="Celda de comprobación" xfId="14" builtinId="23" customBuiltin="1"/>
    <cellStyle name="Celda de comprobación 2" xfId="75" xr:uid="{00000000-0005-0000-0000-000005000000}"/>
    <cellStyle name="Celda vinculada" xfId="13" builtinId="24" customBuiltin="1"/>
    <cellStyle name="Celda vinculada 2" xfId="74" xr:uid="{00000000-0005-0000-0000-000007000000}"/>
    <cellStyle name="Encabezado 1" xfId="3" builtinId="16" customBuiltin="1"/>
    <cellStyle name="Encabezado 1 2" xfId="64" xr:uid="{00000000-0005-0000-0000-000009000000}"/>
    <cellStyle name="Encabezado 4" xfId="6" builtinId="19" customBuiltin="1"/>
    <cellStyle name="Encabezado 4 2" xfId="67" xr:uid="{00000000-0005-0000-0000-00000B000000}"/>
    <cellStyle name="Entrada" xfId="10" builtinId="20" customBuiltin="1"/>
    <cellStyle name="Entrada 2" xfId="71" xr:uid="{00000000-0005-0000-0000-00000D000000}"/>
    <cellStyle name="Incorrecto" xfId="8" builtinId="27" customBuiltin="1"/>
    <cellStyle name="Incorrecto 2" xfId="69" xr:uid="{00000000-0005-0000-0000-00000F000000}"/>
    <cellStyle name="Neutral" xfId="9" builtinId="28" customBuiltin="1"/>
    <cellStyle name="Neutral 2" xfId="70" xr:uid="{00000000-0005-0000-0000-000011000000}"/>
    <cellStyle name="Normal" xfId="0" builtinId="0" customBuiltin="1"/>
    <cellStyle name="Normal 2" xfId="62" xr:uid="{00000000-0005-0000-0000-000013000000}"/>
    <cellStyle name="Normal 3" xfId="61" xr:uid="{00000000-0005-0000-0000-000014000000}"/>
    <cellStyle name="Normal 4" xfId="1" xr:uid="{00000000-0005-0000-0000-000015000000}"/>
    <cellStyle name="Normal 4 2" xfId="59" xr:uid="{00000000-0005-0000-0000-000016000000}"/>
    <cellStyle name="Notas" xfId="16" builtinId="10" customBuiltin="1"/>
    <cellStyle name="Notas 2" xfId="60" xr:uid="{00000000-0005-0000-0000-000018000000}"/>
    <cellStyle name="Salida" xfId="11" builtinId="21" customBuiltin="1"/>
    <cellStyle name="Salida 2" xfId="72" xr:uid="{00000000-0005-0000-0000-00001A000000}"/>
    <cellStyle name="SAPBEXaggData" xfId="19" xr:uid="{00000000-0005-0000-0000-00001B000000}"/>
    <cellStyle name="SAPBEXaggDataEmph" xfId="20" xr:uid="{00000000-0005-0000-0000-00001C000000}"/>
    <cellStyle name="SAPBEXaggItem" xfId="21" xr:uid="{00000000-0005-0000-0000-00001D000000}"/>
    <cellStyle name="SAPBEXaggItemX" xfId="22" xr:uid="{00000000-0005-0000-0000-00001E000000}"/>
    <cellStyle name="SAPBEXchaText" xfId="23" xr:uid="{00000000-0005-0000-0000-00001F000000}"/>
    <cellStyle name="SAPBEXexcBad7" xfId="24" xr:uid="{00000000-0005-0000-0000-000020000000}"/>
    <cellStyle name="SAPBEXexcBad8" xfId="25" xr:uid="{00000000-0005-0000-0000-000021000000}"/>
    <cellStyle name="SAPBEXexcBad9" xfId="26" xr:uid="{00000000-0005-0000-0000-000022000000}"/>
    <cellStyle name="SAPBEXexcCritical4" xfId="27" xr:uid="{00000000-0005-0000-0000-000023000000}"/>
    <cellStyle name="SAPBEXexcCritical5" xfId="28" xr:uid="{00000000-0005-0000-0000-000024000000}"/>
    <cellStyle name="SAPBEXexcCritical6" xfId="29" xr:uid="{00000000-0005-0000-0000-000025000000}"/>
    <cellStyle name="SAPBEXexcGood1" xfId="30" xr:uid="{00000000-0005-0000-0000-000026000000}"/>
    <cellStyle name="SAPBEXexcGood2" xfId="31" xr:uid="{00000000-0005-0000-0000-000027000000}"/>
    <cellStyle name="SAPBEXexcGood3" xfId="32" xr:uid="{00000000-0005-0000-0000-000028000000}"/>
    <cellStyle name="SAPBEXfilterDrill" xfId="33" xr:uid="{00000000-0005-0000-0000-000029000000}"/>
    <cellStyle name="SAPBEXfilterItem" xfId="34" xr:uid="{00000000-0005-0000-0000-00002A000000}"/>
    <cellStyle name="SAPBEXfilterText" xfId="35" xr:uid="{00000000-0005-0000-0000-00002B000000}"/>
    <cellStyle name="SAPBEXformats" xfId="36" xr:uid="{00000000-0005-0000-0000-00002C000000}"/>
    <cellStyle name="SAPBEXheaderItem" xfId="37" xr:uid="{00000000-0005-0000-0000-00002D000000}"/>
    <cellStyle name="SAPBEXheaderText" xfId="38" xr:uid="{00000000-0005-0000-0000-00002E000000}"/>
    <cellStyle name="SAPBEXHLevel0" xfId="39" xr:uid="{00000000-0005-0000-0000-00002F000000}"/>
    <cellStyle name="SAPBEXHLevel0X" xfId="40" xr:uid="{00000000-0005-0000-0000-000030000000}"/>
    <cellStyle name="SAPBEXHLevel1" xfId="41" xr:uid="{00000000-0005-0000-0000-000031000000}"/>
    <cellStyle name="SAPBEXHLevel1X" xfId="42" xr:uid="{00000000-0005-0000-0000-000032000000}"/>
    <cellStyle name="SAPBEXHLevel2" xfId="43" xr:uid="{00000000-0005-0000-0000-000033000000}"/>
    <cellStyle name="SAPBEXHLevel2X" xfId="44" xr:uid="{00000000-0005-0000-0000-000034000000}"/>
    <cellStyle name="SAPBEXHLevel3" xfId="45" xr:uid="{00000000-0005-0000-0000-000035000000}"/>
    <cellStyle name="SAPBEXHLevel3X" xfId="46" xr:uid="{00000000-0005-0000-0000-000036000000}"/>
    <cellStyle name="SAPBEXinputData" xfId="47" xr:uid="{00000000-0005-0000-0000-000037000000}"/>
    <cellStyle name="SAPBEXresData" xfId="48" xr:uid="{00000000-0005-0000-0000-000038000000}"/>
    <cellStyle name="SAPBEXresDataEmph" xfId="49" xr:uid="{00000000-0005-0000-0000-000039000000}"/>
    <cellStyle name="SAPBEXresItem" xfId="50" xr:uid="{00000000-0005-0000-0000-00003A000000}"/>
    <cellStyle name="SAPBEXresItemX" xfId="51" xr:uid="{00000000-0005-0000-0000-00003B000000}"/>
    <cellStyle name="SAPBEXstdData" xfId="52" xr:uid="{00000000-0005-0000-0000-00003C000000}"/>
    <cellStyle name="SAPBEXstdDataEmph" xfId="53" xr:uid="{00000000-0005-0000-0000-00003D000000}"/>
    <cellStyle name="SAPBEXstdItem" xfId="54" xr:uid="{00000000-0005-0000-0000-00003E000000}"/>
    <cellStyle name="SAPBEXstdItemX" xfId="55" xr:uid="{00000000-0005-0000-0000-00003F000000}"/>
    <cellStyle name="SAPBEXtitle" xfId="56" xr:uid="{00000000-0005-0000-0000-000040000000}"/>
    <cellStyle name="SAPBEXundefined" xfId="57" xr:uid="{00000000-0005-0000-0000-000041000000}"/>
    <cellStyle name="Sheet Title" xfId="58" xr:uid="{00000000-0005-0000-0000-000042000000}"/>
    <cellStyle name="Texto de advertencia" xfId="15" builtinId="11" customBuiltin="1"/>
    <cellStyle name="Texto de advertencia 2" xfId="76" xr:uid="{00000000-0005-0000-0000-000044000000}"/>
    <cellStyle name="Texto explicativo" xfId="17" builtinId="53" customBuiltin="1"/>
    <cellStyle name="Texto explicativo 2" xfId="77" xr:uid="{00000000-0005-0000-0000-000046000000}"/>
    <cellStyle name="Título" xfId="2" builtinId="15" customBuiltin="1"/>
    <cellStyle name="Título 2" xfId="4" builtinId="17" customBuiltin="1"/>
    <cellStyle name="Título 2 2" xfId="65" xr:uid="{00000000-0005-0000-0000-000049000000}"/>
    <cellStyle name="Título 3" xfId="5" builtinId="18" customBuiltin="1"/>
    <cellStyle name="Título 3 2" xfId="66" xr:uid="{00000000-0005-0000-0000-00004B000000}"/>
    <cellStyle name="Título 4" xfId="63" xr:uid="{00000000-0005-0000-0000-00004C000000}"/>
    <cellStyle name="Total" xfId="18" builtinId="25" customBuiltin="1"/>
    <cellStyle name="Total 2" xfId="78" xr:uid="{00000000-0005-0000-0000-00004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1</xdr:row>
      <xdr:rowOff>83345</xdr:rowOff>
    </xdr:from>
    <xdr:to>
      <xdr:col>1</xdr:col>
      <xdr:colOff>2012155</xdr:colOff>
      <xdr:row>4</xdr:row>
      <xdr:rowOff>145848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250033"/>
          <a:ext cx="2155031" cy="7054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682625</xdr:colOff>
      <xdr:row>0</xdr:row>
      <xdr:rowOff>0</xdr:rowOff>
    </xdr:to>
    <xdr:pic macro="[1]!DesignIconClicked">
      <xdr:nvPicPr>
        <xdr:cNvPr id="3" name="BExS3QF7W573VOWK8S857K1LTPOH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62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1463675</xdr:colOff>
      <xdr:row>0</xdr:row>
      <xdr:rowOff>0</xdr:rowOff>
    </xdr:to>
    <xdr:pic macro="[1]!DesignIconClicked">
      <xdr:nvPicPr>
        <xdr:cNvPr id="6" name="BEx93YSLKH282GNBTTQMJACM7600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14636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W9SZ6ZBL5WD5LPE4RAMT3VTZ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KS2W7784XJT41NLG3OUMBV2AB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735012</xdr:colOff>
      <xdr:row>48</xdr:row>
      <xdr:rowOff>82550</xdr:rowOff>
    </xdr:to>
    <xdr:pic macro="[1]!DesignIconClicked">
      <xdr:nvPicPr>
        <xdr:cNvPr id="3" name="BEx1Q4LERT6C6RIKF4P6NBUE6DP5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80075" cy="80835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IMMK2P5G44SRGNK3KO8L7EYA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H38V9IELXYKXOY6BGP2JGR8N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VXZ3SB0VQ6K7YGJ5FSJKRWC2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CYOEW3BY6S80GZFH8FN63TM4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12700</xdr:rowOff>
    </xdr:from>
    <xdr:to>
      <xdr:col>2</xdr:col>
      <xdr:colOff>82550</xdr:colOff>
      <xdr:row>0</xdr:row>
      <xdr:rowOff>63500</xdr:rowOff>
    </xdr:to>
    <xdr:pic macro="[1]!DesignIconClicked">
      <xdr:nvPicPr>
        <xdr:cNvPr id="8" name="BExMOWLIIOPGYPMU3S9BYA4TZ7YV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31750</xdr:colOff>
      <xdr:row>0</xdr:row>
      <xdr:rowOff>88900</xdr:rowOff>
    </xdr:from>
    <xdr:to>
      <xdr:col>2</xdr:col>
      <xdr:colOff>82550</xdr:colOff>
      <xdr:row>0</xdr:row>
      <xdr:rowOff>139700</xdr:rowOff>
    </xdr:to>
    <xdr:pic macro="[1]!DesignIconClicked">
      <xdr:nvPicPr>
        <xdr:cNvPr id="10" name="BEx1VRN731J2FQ0ZXEBG27XXZC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IMID00Q4TQ875FRA58WANTOK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KO4ZKZ5CSGNKNC6IDF2TREUFZ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GXIOD9UQ62HXTI3E1E0A8ICNJ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7GPQYG9LUXYU57LBTL48SKQTE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3O6NJ487CJ9JGDAF11P7EP56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B0WJLEXLWW7FKZVPWA3XVHSZR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TVDUX3WXNG4Z12RFUZJRDX4XC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S2F2FL9DUUC183U5IB28MH37S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12700</xdr:rowOff>
    </xdr:from>
    <xdr:to>
      <xdr:col>7</xdr:col>
      <xdr:colOff>79375</xdr:colOff>
      <xdr:row>0</xdr:row>
      <xdr:rowOff>63500</xdr:rowOff>
    </xdr:to>
    <xdr:pic macro="[1]!DesignIconClicked">
      <xdr:nvPicPr>
        <xdr:cNvPr id="22" name="BExS1D0CLNDDUAZUI1WG1IWYJAX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0</xdr:row>
      <xdr:rowOff>88900</xdr:rowOff>
    </xdr:from>
    <xdr:to>
      <xdr:col>7</xdr:col>
      <xdr:colOff>79375</xdr:colOff>
      <xdr:row>0</xdr:row>
      <xdr:rowOff>139700</xdr:rowOff>
    </xdr:to>
    <xdr:pic macro="[1]!DesignIconClicked">
      <xdr:nvPicPr>
        <xdr:cNvPr id="23" name="BExKU7GXIKE6KCM82HSW2DH8DPU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 macro="[1]!DesignIconClicked">
      <xdr:nvPicPr>
        <xdr:cNvPr id="24" name="BExXN4MSHCZ3WN28PDIT3EBX27RJ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 macro="[1]!DesignIconClicked">
      <xdr:nvPicPr>
        <xdr:cNvPr id="26" name="BExF1ZKRCVHJ8ADLCGDK8SHTPGFB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0</xdr:row>
      <xdr:rowOff>12700</xdr:rowOff>
    </xdr:from>
    <xdr:to>
      <xdr:col>9</xdr:col>
      <xdr:colOff>73025</xdr:colOff>
      <xdr:row>0</xdr:row>
      <xdr:rowOff>63500</xdr:rowOff>
    </xdr:to>
    <xdr:pic macro="[1]!DesignIconClicked">
      <xdr:nvPicPr>
        <xdr:cNvPr id="27" name="BExW5YIKU5EHGY2SPJ8CKUJLUJON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0</xdr:row>
      <xdr:rowOff>88900</xdr:rowOff>
    </xdr:from>
    <xdr:to>
      <xdr:col>9</xdr:col>
      <xdr:colOff>73025</xdr:colOff>
      <xdr:row>0</xdr:row>
      <xdr:rowOff>139700</xdr:rowOff>
    </xdr:to>
    <xdr:pic macro="[1]!DesignIconClicked">
      <xdr:nvPicPr>
        <xdr:cNvPr id="28" name="BExZYICV6JWPQ1FW2SCU68U8GI7V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4.7109375" customWidth="1"/>
    <col min="2" max="2" width="62.140625" customWidth="1"/>
    <col min="3" max="3" width="20.85546875" bestFit="1" customWidth="1"/>
    <col min="4" max="4" width="20" bestFit="1" customWidth="1"/>
    <col min="5" max="5" width="20.140625" bestFit="1" customWidth="1"/>
    <col min="6" max="6" width="20.5703125" bestFit="1" customWidth="1"/>
    <col min="7" max="7" width="19.85546875" bestFit="1" customWidth="1"/>
    <col min="8" max="8" width="17.28515625" bestFit="1" customWidth="1"/>
  </cols>
  <sheetData>
    <row r="1" spans="1:8" ht="5.25" customHeight="1" thickBot="1" x14ac:dyDescent="0.25">
      <c r="A1" s="12"/>
      <c r="D1" s="12"/>
    </row>
    <row r="2" spans="1:8" ht="20.25" x14ac:dyDescent="0.2">
      <c r="A2" s="41" t="s">
        <v>39</v>
      </c>
      <c r="B2" s="42"/>
      <c r="C2" s="42"/>
      <c r="D2" s="42"/>
      <c r="E2" s="42"/>
      <c r="F2" s="42"/>
      <c r="G2" s="42"/>
      <c r="H2" s="43"/>
    </row>
    <row r="3" spans="1:8" ht="15" x14ac:dyDescent="0.2">
      <c r="A3" s="44" t="s">
        <v>5</v>
      </c>
      <c r="B3" s="45"/>
      <c r="C3" s="45"/>
      <c r="D3" s="45"/>
      <c r="E3" s="45"/>
      <c r="F3" s="45"/>
      <c r="G3" s="45"/>
      <c r="H3" s="46"/>
    </row>
    <row r="4" spans="1:8" ht="15" x14ac:dyDescent="0.2">
      <c r="A4" s="44" t="s">
        <v>10</v>
      </c>
      <c r="B4" s="45"/>
      <c r="C4" s="45"/>
      <c r="D4" s="45"/>
      <c r="E4" s="45"/>
      <c r="F4" s="45"/>
      <c r="G4" s="45"/>
      <c r="H4" s="46"/>
    </row>
    <row r="5" spans="1:8" ht="23.25" customHeight="1" x14ac:dyDescent="0.2">
      <c r="A5" s="32" t="s">
        <v>112</v>
      </c>
      <c r="B5" s="47"/>
      <c r="C5" s="47"/>
      <c r="D5" s="47"/>
      <c r="E5" s="47"/>
      <c r="F5" s="47"/>
      <c r="G5" s="47"/>
      <c r="H5" s="48"/>
    </row>
    <row r="6" spans="1:8" ht="15" customHeight="1" thickBot="1" x14ac:dyDescent="0.25">
      <c r="A6" s="49" t="s">
        <v>0</v>
      </c>
      <c r="B6" s="50"/>
      <c r="C6" s="50"/>
      <c r="D6" s="50"/>
      <c r="E6" s="50"/>
      <c r="F6" s="50"/>
      <c r="G6" s="50"/>
      <c r="H6" s="51"/>
    </row>
    <row r="7" spans="1:8" ht="13.5" thickBot="1" x14ac:dyDescent="0.25">
      <c r="A7" s="32" t="s">
        <v>1</v>
      </c>
      <c r="B7" s="33"/>
      <c r="C7" s="36" t="s">
        <v>6</v>
      </c>
      <c r="D7" s="37"/>
      <c r="E7" s="37"/>
      <c r="F7" s="37"/>
      <c r="G7" s="38"/>
      <c r="H7" s="39" t="s">
        <v>7</v>
      </c>
    </row>
    <row r="8" spans="1:8" ht="24.75" thickBot="1" x14ac:dyDescent="0.25">
      <c r="A8" s="34"/>
      <c r="B8" s="35"/>
      <c r="C8" s="13" t="s">
        <v>2</v>
      </c>
      <c r="D8" s="14" t="s">
        <v>8</v>
      </c>
      <c r="E8" s="14" t="s">
        <v>9</v>
      </c>
      <c r="F8" s="14" t="s">
        <v>3</v>
      </c>
      <c r="G8" s="14" t="s">
        <v>4</v>
      </c>
      <c r="H8" s="40"/>
    </row>
    <row r="9" spans="1:8" x14ac:dyDescent="0.2">
      <c r="A9" s="54"/>
      <c r="B9" s="55"/>
      <c r="C9" s="1"/>
      <c r="D9" s="1"/>
      <c r="E9" s="1"/>
      <c r="F9" s="1"/>
      <c r="G9" s="1"/>
      <c r="H9" s="1"/>
    </row>
    <row r="10" spans="1:8" x14ac:dyDescent="0.2">
      <c r="A10" s="56" t="s">
        <v>104</v>
      </c>
      <c r="B10" s="57"/>
      <c r="C10" s="9">
        <v>36374389276</v>
      </c>
      <c r="D10" s="15">
        <v>-1271272072.02</v>
      </c>
      <c r="E10" s="15">
        <v>7429345514.9800005</v>
      </c>
      <c r="F10" s="15">
        <v>7429345514.9800005</v>
      </c>
      <c r="G10" s="15">
        <v>6586410038.96</v>
      </c>
      <c r="H10" s="9">
        <v>0</v>
      </c>
    </row>
    <row r="11" spans="1:8" x14ac:dyDescent="0.2">
      <c r="A11" s="52" t="s">
        <v>105</v>
      </c>
      <c r="B11" s="53"/>
      <c r="C11" s="9">
        <v>13928559762</v>
      </c>
      <c r="D11" s="15">
        <v>-1349070741.6399999</v>
      </c>
      <c r="E11" s="15">
        <v>2839263591.3600001</v>
      </c>
      <c r="F11" s="15">
        <v>2839263591.3600001</v>
      </c>
      <c r="G11" s="15">
        <v>2430976272.0299997</v>
      </c>
      <c r="H11" s="9">
        <v>0</v>
      </c>
    </row>
    <row r="12" spans="1:8" x14ac:dyDescent="0.2">
      <c r="A12" s="2"/>
      <c r="B12" s="5" t="s">
        <v>11</v>
      </c>
      <c r="C12" s="16">
        <v>1062578389</v>
      </c>
      <c r="D12" s="16">
        <v>0</v>
      </c>
      <c r="E12" s="16">
        <v>291925168</v>
      </c>
      <c r="F12" s="16">
        <v>291925168</v>
      </c>
      <c r="G12" s="16">
        <v>291925168</v>
      </c>
      <c r="H12" s="10">
        <v>0</v>
      </c>
    </row>
    <row r="13" spans="1:8" x14ac:dyDescent="0.2">
      <c r="A13" s="2"/>
      <c r="B13" s="5" t="s">
        <v>12</v>
      </c>
      <c r="C13" s="16">
        <v>4829017358</v>
      </c>
      <c r="D13" s="16">
        <v>-254009889.06</v>
      </c>
      <c r="E13" s="16">
        <v>1075686327.9400001</v>
      </c>
      <c r="F13" s="16">
        <v>1075686327.9400001</v>
      </c>
      <c r="G13" s="16">
        <v>1002817322.17</v>
      </c>
      <c r="H13" s="16">
        <v>0</v>
      </c>
    </row>
    <row r="14" spans="1:8" x14ac:dyDescent="0.2">
      <c r="A14" s="2"/>
      <c r="B14" s="5" t="s">
        <v>13</v>
      </c>
      <c r="C14" s="16">
        <v>1946994403</v>
      </c>
      <c r="D14" s="16">
        <v>-95009312.230000004</v>
      </c>
      <c r="E14" s="16">
        <v>397189122.76999998</v>
      </c>
      <c r="F14" s="16">
        <v>397189122.76999998</v>
      </c>
      <c r="G14" s="16">
        <v>332408714.73000002</v>
      </c>
      <c r="H14" s="16">
        <v>0</v>
      </c>
    </row>
    <row r="15" spans="1:8" x14ac:dyDescent="0.2">
      <c r="A15" s="2"/>
      <c r="B15" s="5" t="s">
        <v>14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</row>
    <row r="16" spans="1:8" x14ac:dyDescent="0.2">
      <c r="A16" s="2"/>
      <c r="B16" s="5" t="s">
        <v>15</v>
      </c>
      <c r="C16" s="16">
        <v>765422691</v>
      </c>
      <c r="D16" s="16">
        <v>-13708300.35</v>
      </c>
      <c r="E16" s="16">
        <v>139517776.65000001</v>
      </c>
      <c r="F16" s="16">
        <v>139517776.65000001</v>
      </c>
      <c r="G16" s="16">
        <v>100020923.70999999</v>
      </c>
      <c r="H16" s="16">
        <v>0</v>
      </c>
    </row>
    <row r="17" spans="1:8" x14ac:dyDescent="0.2">
      <c r="A17" s="2"/>
      <c r="B17" s="5" t="s">
        <v>16</v>
      </c>
      <c r="C17" s="16">
        <v>101537142</v>
      </c>
      <c r="D17" s="16">
        <v>-3365527.96</v>
      </c>
      <c r="E17" s="16">
        <v>20394262.039999999</v>
      </c>
      <c r="F17" s="16">
        <v>20394262.039999999</v>
      </c>
      <c r="G17" s="16">
        <v>14962494.35</v>
      </c>
      <c r="H17" s="16">
        <v>0</v>
      </c>
    </row>
    <row r="18" spans="1:8" x14ac:dyDescent="0.2">
      <c r="A18" s="2"/>
      <c r="B18" s="5" t="s">
        <v>17</v>
      </c>
      <c r="C18" s="16">
        <v>4257824350</v>
      </c>
      <c r="D18" s="16">
        <v>-711471593.19000006</v>
      </c>
      <c r="E18" s="16">
        <v>770805658.80999994</v>
      </c>
      <c r="F18" s="16">
        <v>770805658.80999994</v>
      </c>
      <c r="G18" s="16">
        <v>584689281.17999995</v>
      </c>
      <c r="H18" s="16">
        <v>0</v>
      </c>
    </row>
    <row r="19" spans="1:8" x14ac:dyDescent="0.2">
      <c r="A19" s="2"/>
      <c r="B19" s="5" t="s">
        <v>18</v>
      </c>
      <c r="C19" s="16">
        <v>965185429</v>
      </c>
      <c r="D19" s="16">
        <v>-271506118.85000002</v>
      </c>
      <c r="E19" s="16">
        <v>143745275.15000001</v>
      </c>
      <c r="F19" s="16">
        <v>143745275.15000001</v>
      </c>
      <c r="G19" s="16">
        <v>104152367.89</v>
      </c>
      <c r="H19" s="16">
        <v>0</v>
      </c>
    </row>
    <row r="20" spans="1:8" x14ac:dyDescent="0.2">
      <c r="A20" s="2"/>
      <c r="B20" s="5"/>
      <c r="C20" s="10"/>
      <c r="D20" s="16"/>
      <c r="E20" s="16"/>
      <c r="F20" s="16"/>
      <c r="G20" s="16"/>
      <c r="H20" s="11"/>
    </row>
    <row r="21" spans="1:8" x14ac:dyDescent="0.2">
      <c r="A21" s="52" t="s">
        <v>106</v>
      </c>
      <c r="B21" s="53"/>
      <c r="C21" s="9">
        <v>11990316412</v>
      </c>
      <c r="D21" s="15">
        <v>19788336.000000015</v>
      </c>
      <c r="E21" s="15">
        <v>2277932174</v>
      </c>
      <c r="F21" s="15">
        <v>2277932174</v>
      </c>
      <c r="G21" s="15">
        <v>1900316314.3100002</v>
      </c>
      <c r="H21" s="9">
        <v>0</v>
      </c>
    </row>
    <row r="22" spans="1:8" x14ac:dyDescent="0.2">
      <c r="A22" s="2"/>
      <c r="B22" s="5" t="s">
        <v>19</v>
      </c>
      <c r="C22" s="16">
        <v>233611569</v>
      </c>
      <c r="D22" s="16">
        <v>-15451312.84</v>
      </c>
      <c r="E22" s="16">
        <v>44854592.159999996</v>
      </c>
      <c r="F22" s="16">
        <v>44854592.159999996</v>
      </c>
      <c r="G22" s="16">
        <v>30401959.98</v>
      </c>
      <c r="H22" s="16">
        <v>0</v>
      </c>
    </row>
    <row r="23" spans="1:8" x14ac:dyDescent="0.2">
      <c r="A23" s="2"/>
      <c r="B23" s="5" t="s">
        <v>20</v>
      </c>
      <c r="C23" s="16">
        <v>164019838</v>
      </c>
      <c r="D23" s="16">
        <v>-18366794.91</v>
      </c>
      <c r="E23" s="16">
        <v>22768426.09</v>
      </c>
      <c r="F23" s="16">
        <v>22768426.09</v>
      </c>
      <c r="G23" s="16">
        <v>14585513.49</v>
      </c>
      <c r="H23" s="16">
        <v>0</v>
      </c>
    </row>
    <row r="24" spans="1:8" x14ac:dyDescent="0.2">
      <c r="A24" s="2"/>
      <c r="B24" s="5" t="s">
        <v>21</v>
      </c>
      <c r="C24" s="16">
        <v>1348960239</v>
      </c>
      <c r="D24" s="16">
        <v>-114970</v>
      </c>
      <c r="E24" s="16">
        <v>337125083</v>
      </c>
      <c r="F24" s="16">
        <v>337125083</v>
      </c>
      <c r="G24" s="16">
        <v>337125083</v>
      </c>
      <c r="H24" s="16">
        <v>0</v>
      </c>
    </row>
    <row r="25" spans="1:8" x14ac:dyDescent="0.2">
      <c r="A25" s="2"/>
      <c r="B25" s="5" t="s">
        <v>22</v>
      </c>
      <c r="C25" s="16">
        <v>362390287</v>
      </c>
      <c r="D25" s="16">
        <v>198080951.58000001</v>
      </c>
      <c r="E25" s="16">
        <v>279825671.57999998</v>
      </c>
      <c r="F25" s="16">
        <v>279825671.57999998</v>
      </c>
      <c r="G25" s="16">
        <v>257733973.53</v>
      </c>
      <c r="H25" s="16">
        <v>0</v>
      </c>
    </row>
    <row r="26" spans="1:8" x14ac:dyDescent="0.2">
      <c r="A26" s="2"/>
      <c r="B26" s="5" t="s">
        <v>23</v>
      </c>
      <c r="C26" s="16">
        <v>9071677449</v>
      </c>
      <c r="D26" s="16">
        <v>-75755350.859999999</v>
      </c>
      <c r="E26" s="16">
        <v>1475251310.1400001</v>
      </c>
      <c r="F26" s="16">
        <v>1475251310.1400001</v>
      </c>
      <c r="G26" s="16">
        <v>1185664789.79</v>
      </c>
      <c r="H26" s="16">
        <v>0</v>
      </c>
    </row>
    <row r="27" spans="1:8" x14ac:dyDescent="0.2">
      <c r="A27" s="2"/>
      <c r="B27" s="5" t="s">
        <v>24</v>
      </c>
      <c r="C27" s="16">
        <v>567360456</v>
      </c>
      <c r="D27" s="16">
        <v>-56069699.399999999</v>
      </c>
      <c r="E27" s="16">
        <v>78816092.599999994</v>
      </c>
      <c r="F27" s="16">
        <v>78816092.599999994</v>
      </c>
      <c r="G27" s="16">
        <v>47315221.140000001</v>
      </c>
      <c r="H27" s="16">
        <v>0</v>
      </c>
    </row>
    <row r="28" spans="1:8" x14ac:dyDescent="0.2">
      <c r="A28" s="2"/>
      <c r="B28" s="5" t="s">
        <v>25</v>
      </c>
      <c r="C28" s="16">
        <v>242296574</v>
      </c>
      <c r="D28" s="16">
        <v>-12534487.57</v>
      </c>
      <c r="E28" s="16">
        <v>39290998.43</v>
      </c>
      <c r="F28" s="16">
        <v>39290998.43</v>
      </c>
      <c r="G28" s="16">
        <v>27489773.379999999</v>
      </c>
      <c r="H28" s="16">
        <v>0</v>
      </c>
    </row>
    <row r="29" spans="1:8" x14ac:dyDescent="0.2">
      <c r="A29" s="2"/>
      <c r="B29" s="8"/>
      <c r="C29" s="10"/>
      <c r="D29" s="16"/>
      <c r="E29" s="16"/>
      <c r="F29" s="16"/>
      <c r="G29" s="16"/>
      <c r="H29" s="11"/>
    </row>
    <row r="30" spans="1:8" x14ac:dyDescent="0.2">
      <c r="A30" s="52" t="s">
        <v>107</v>
      </c>
      <c r="B30" s="53"/>
      <c r="C30" s="9">
        <v>1870156764</v>
      </c>
      <c r="D30" s="15">
        <v>28508506.839999981</v>
      </c>
      <c r="E30" s="15">
        <v>445338387.83999997</v>
      </c>
      <c r="F30" s="15">
        <v>445338387.83999997</v>
      </c>
      <c r="G30" s="15">
        <v>389980520.92000002</v>
      </c>
      <c r="H30" s="9">
        <v>0</v>
      </c>
    </row>
    <row r="31" spans="1:8" x14ac:dyDescent="0.2">
      <c r="A31" s="2"/>
      <c r="B31" s="5" t="s">
        <v>26</v>
      </c>
      <c r="C31" s="16">
        <v>208878341</v>
      </c>
      <c r="D31" s="16">
        <v>-22511468.25</v>
      </c>
      <c r="E31" s="16">
        <v>28220473.75</v>
      </c>
      <c r="F31" s="16">
        <v>28220473.75</v>
      </c>
      <c r="G31" s="16">
        <v>20736772.460000001</v>
      </c>
      <c r="H31" s="16">
        <v>0</v>
      </c>
    </row>
    <row r="32" spans="1:8" x14ac:dyDescent="0.2">
      <c r="A32" s="2"/>
      <c r="B32" s="5" t="s">
        <v>27</v>
      </c>
      <c r="C32" s="16">
        <v>1028257121</v>
      </c>
      <c r="D32" s="16">
        <v>-141328582.99000001</v>
      </c>
      <c r="E32" s="16">
        <v>120809668.01000001</v>
      </c>
      <c r="F32" s="16">
        <v>120809668.01000001</v>
      </c>
      <c r="G32" s="16">
        <v>99827656.099999994</v>
      </c>
      <c r="H32" s="16">
        <v>0</v>
      </c>
    </row>
    <row r="33" spans="1:8" x14ac:dyDescent="0.2">
      <c r="A33" s="2"/>
      <c r="B33" s="5" t="s">
        <v>28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1:8" x14ac:dyDescent="0.2">
      <c r="A34" s="2"/>
      <c r="B34" s="5" t="s">
        <v>29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x14ac:dyDescent="0.2">
      <c r="A35" s="2"/>
      <c r="B35" s="5" t="s">
        <v>30</v>
      </c>
      <c r="C35" s="16">
        <v>197412235</v>
      </c>
      <c r="D35" s="16">
        <v>222354051.44999999</v>
      </c>
      <c r="E35" s="16">
        <v>241629225.44999999</v>
      </c>
      <c r="F35" s="16">
        <v>241629225.44999999</v>
      </c>
      <c r="G35" s="16">
        <v>233622591.25999999</v>
      </c>
      <c r="H35" s="16">
        <v>0</v>
      </c>
    </row>
    <row r="36" spans="1:8" x14ac:dyDescent="0.2">
      <c r="A36" s="2"/>
      <c r="B36" s="5" t="s">
        <v>31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</row>
    <row r="37" spans="1:8" x14ac:dyDescent="0.2">
      <c r="A37" s="2"/>
      <c r="B37" s="5" t="s">
        <v>32</v>
      </c>
      <c r="C37" s="16">
        <v>210517923</v>
      </c>
      <c r="D37" s="16">
        <v>-13854518.25</v>
      </c>
      <c r="E37" s="16">
        <v>22319465.75</v>
      </c>
      <c r="F37" s="16">
        <v>22319465.75</v>
      </c>
      <c r="G37" s="16">
        <v>14255948.85</v>
      </c>
      <c r="H37" s="16">
        <v>0</v>
      </c>
    </row>
    <row r="38" spans="1:8" x14ac:dyDescent="0.2">
      <c r="A38" s="2"/>
      <c r="B38" s="5" t="s">
        <v>33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x14ac:dyDescent="0.2">
      <c r="A39" s="2"/>
      <c r="B39" s="5" t="s">
        <v>34</v>
      </c>
      <c r="C39" s="16">
        <v>225091144</v>
      </c>
      <c r="D39" s="16">
        <v>-16150975.119999999</v>
      </c>
      <c r="E39" s="16">
        <v>32359554.879999999</v>
      </c>
      <c r="F39" s="16">
        <v>32359554.879999999</v>
      </c>
      <c r="G39" s="16">
        <v>21537552.25</v>
      </c>
      <c r="H39" s="16">
        <v>0</v>
      </c>
    </row>
    <row r="40" spans="1:8" x14ac:dyDescent="0.2">
      <c r="A40" s="2"/>
      <c r="B40" s="5"/>
      <c r="C40" s="10"/>
      <c r="D40" s="16"/>
      <c r="E40" s="16"/>
      <c r="F40" s="16"/>
      <c r="G40" s="16"/>
      <c r="H40" s="11"/>
    </row>
    <row r="41" spans="1:8" x14ac:dyDescent="0.2">
      <c r="A41" s="52" t="s">
        <v>108</v>
      </c>
      <c r="B41" s="53"/>
      <c r="C41" s="9">
        <v>8585356338</v>
      </c>
      <c r="D41" s="15">
        <v>29501826.780000001</v>
      </c>
      <c r="E41" s="15">
        <v>1866811361.78</v>
      </c>
      <c r="F41" s="15">
        <v>1866811361.78</v>
      </c>
      <c r="G41" s="15">
        <v>1865136931.6999998</v>
      </c>
      <c r="H41" s="9">
        <v>0</v>
      </c>
    </row>
    <row r="42" spans="1:8" x14ac:dyDescent="0.2">
      <c r="A42" s="2"/>
      <c r="B42" s="7" t="s">
        <v>35</v>
      </c>
      <c r="C42" s="16">
        <v>752651468</v>
      </c>
      <c r="D42" s="16">
        <v>-82044405.090000004</v>
      </c>
      <c r="E42" s="16">
        <v>68108617.909999996</v>
      </c>
      <c r="F42" s="16">
        <v>68108617.909999996</v>
      </c>
      <c r="G42" s="16">
        <v>66434187.829999998</v>
      </c>
      <c r="H42" s="16">
        <v>0</v>
      </c>
    </row>
    <row r="43" spans="1:8" ht="24.75" customHeight="1" x14ac:dyDescent="0.2">
      <c r="A43" s="2"/>
      <c r="B43" s="7" t="s">
        <v>36</v>
      </c>
      <c r="C43" s="16">
        <v>7832704870</v>
      </c>
      <c r="D43" s="16">
        <v>111546231.87</v>
      </c>
      <c r="E43" s="16">
        <v>1798702743.8699999</v>
      </c>
      <c r="F43" s="16">
        <v>1798702743.8699999</v>
      </c>
      <c r="G43" s="16">
        <v>1798702743.8699999</v>
      </c>
      <c r="H43" s="16">
        <v>0</v>
      </c>
    </row>
    <row r="44" spans="1:8" x14ac:dyDescent="0.2">
      <c r="A44" s="2"/>
      <c r="B44" s="5" t="s">
        <v>37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x14ac:dyDescent="0.2">
      <c r="A45" s="2"/>
      <c r="B45" s="5" t="s">
        <v>38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</row>
    <row r="46" spans="1:8" ht="18.75" customHeight="1" x14ac:dyDescent="0.2">
      <c r="A46" s="2"/>
      <c r="B46" s="5"/>
      <c r="C46" s="10"/>
      <c r="D46" s="16"/>
      <c r="E46" s="16"/>
      <c r="F46" s="16"/>
      <c r="G46" s="16"/>
      <c r="H46" s="11"/>
    </row>
    <row r="47" spans="1:8" x14ac:dyDescent="0.2">
      <c r="A47" s="52" t="s">
        <v>109</v>
      </c>
      <c r="B47" s="53"/>
      <c r="C47" s="9">
        <v>39242155968</v>
      </c>
      <c r="D47" s="15">
        <v>802505320.05999994</v>
      </c>
      <c r="E47" s="15">
        <v>9815960589.0599995</v>
      </c>
      <c r="F47" s="15">
        <v>9815988688.0499992</v>
      </c>
      <c r="G47" s="15">
        <v>9565359533.8899994</v>
      </c>
      <c r="H47" s="9">
        <v>-28098.989999771118</v>
      </c>
    </row>
    <row r="48" spans="1:8" x14ac:dyDescent="0.2">
      <c r="A48" s="52" t="s">
        <v>105</v>
      </c>
      <c r="B48" s="53"/>
      <c r="C48" s="9">
        <v>209871974</v>
      </c>
      <c r="D48" s="15">
        <v>32145902.760000002</v>
      </c>
      <c r="E48" s="15">
        <v>32145902.760000002</v>
      </c>
      <c r="F48" s="15">
        <v>32145902.760000002</v>
      </c>
      <c r="G48" s="15">
        <v>32145902.760000002</v>
      </c>
      <c r="H48" s="9">
        <v>0</v>
      </c>
    </row>
    <row r="49" spans="1:8" x14ac:dyDescent="0.2">
      <c r="A49" s="2"/>
      <c r="B49" s="5" t="s">
        <v>11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</row>
    <row r="50" spans="1:8" x14ac:dyDescent="0.2">
      <c r="A50" s="2"/>
      <c r="B50" s="5" t="s">
        <v>12</v>
      </c>
      <c r="C50" s="16">
        <v>0</v>
      </c>
      <c r="D50" s="16">
        <v>32145902.760000002</v>
      </c>
      <c r="E50" s="16">
        <v>32145902.760000002</v>
      </c>
      <c r="F50" s="16">
        <v>32145902.760000002</v>
      </c>
      <c r="G50" s="16">
        <v>32145902.760000002</v>
      </c>
      <c r="H50" s="16">
        <v>0</v>
      </c>
    </row>
    <row r="51" spans="1:8" x14ac:dyDescent="0.2">
      <c r="A51" s="2"/>
      <c r="B51" s="5" t="s">
        <v>13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</row>
    <row r="52" spans="1:8" x14ac:dyDescent="0.2">
      <c r="A52" s="2"/>
      <c r="B52" s="5" t="s">
        <v>14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8" x14ac:dyDescent="0.2">
      <c r="A53" s="2"/>
      <c r="B53" s="5" t="s">
        <v>15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</row>
    <row r="54" spans="1:8" x14ac:dyDescent="0.2">
      <c r="A54" s="2"/>
      <c r="B54" s="5" t="s">
        <v>16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x14ac:dyDescent="0.2">
      <c r="A55" s="2"/>
      <c r="B55" s="5" t="s">
        <v>17</v>
      </c>
      <c r="C55" s="16">
        <v>209871974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x14ac:dyDescent="0.2">
      <c r="A56" s="2"/>
      <c r="B56" s="5" t="s">
        <v>18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</row>
    <row r="57" spans="1:8" x14ac:dyDescent="0.2">
      <c r="A57" s="2"/>
      <c r="B57" s="5"/>
      <c r="C57" s="10"/>
      <c r="D57" s="16"/>
      <c r="E57" s="16"/>
      <c r="F57" s="16"/>
      <c r="G57" s="16"/>
      <c r="H57" s="11"/>
    </row>
    <row r="58" spans="1:8" x14ac:dyDescent="0.2">
      <c r="A58" s="52" t="s">
        <v>106</v>
      </c>
      <c r="B58" s="53"/>
      <c r="C58" s="9">
        <v>31156626796</v>
      </c>
      <c r="D58" s="15">
        <v>799688487.03999996</v>
      </c>
      <c r="E58" s="15">
        <v>8261432217.04</v>
      </c>
      <c r="F58" s="15">
        <v>8261460316.0299997</v>
      </c>
      <c r="G58" s="15">
        <v>8013630165.79</v>
      </c>
      <c r="H58" s="9">
        <v>-28098.989999771118</v>
      </c>
    </row>
    <row r="59" spans="1:8" x14ac:dyDescent="0.2">
      <c r="A59" s="2"/>
      <c r="B59" s="5" t="s">
        <v>19</v>
      </c>
      <c r="C59" s="16">
        <v>618000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</row>
    <row r="60" spans="1:8" x14ac:dyDescent="0.2">
      <c r="A60" s="2"/>
      <c r="B60" s="5" t="s">
        <v>20</v>
      </c>
      <c r="C60" s="16">
        <v>382888006</v>
      </c>
      <c r="D60" s="16">
        <v>-41971999</v>
      </c>
      <c r="E60" s="16">
        <v>50000000</v>
      </c>
      <c r="F60" s="16">
        <v>50000000</v>
      </c>
      <c r="G60" s="16">
        <v>38288800</v>
      </c>
      <c r="H60" s="16">
        <v>0</v>
      </c>
    </row>
    <row r="61" spans="1:8" x14ac:dyDescent="0.2">
      <c r="A61" s="2"/>
      <c r="B61" s="5" t="s">
        <v>21</v>
      </c>
      <c r="C61" s="16">
        <v>6815496729</v>
      </c>
      <c r="D61" s="16">
        <v>143878640.12</v>
      </c>
      <c r="E61" s="16">
        <v>1740778133.1199999</v>
      </c>
      <c r="F61" s="16">
        <v>1740778133.1199999</v>
      </c>
      <c r="G61" s="16">
        <v>1740778133.1199999</v>
      </c>
      <c r="H61" s="16">
        <v>0</v>
      </c>
    </row>
    <row r="62" spans="1:8" x14ac:dyDescent="0.2">
      <c r="A62" s="2"/>
      <c r="B62" s="5" t="s">
        <v>22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</row>
    <row r="63" spans="1:8" x14ac:dyDescent="0.2">
      <c r="A63" s="2"/>
      <c r="B63" s="5" t="s">
        <v>23</v>
      </c>
      <c r="C63" s="16">
        <v>23349876648</v>
      </c>
      <c r="D63" s="16">
        <v>698490058.91999996</v>
      </c>
      <c r="E63" s="16">
        <v>6319425466.9200001</v>
      </c>
      <c r="F63" s="16">
        <v>6319453565.9099998</v>
      </c>
      <c r="G63" s="16">
        <v>6083334615.6700001</v>
      </c>
      <c r="H63" s="16">
        <v>-28098.989999771118</v>
      </c>
    </row>
    <row r="64" spans="1:8" x14ac:dyDescent="0.2">
      <c r="A64" s="2"/>
      <c r="B64" s="5" t="s">
        <v>24</v>
      </c>
      <c r="C64" s="16">
        <v>607747413</v>
      </c>
      <c r="D64" s="16">
        <v>-708213</v>
      </c>
      <c r="E64" s="16">
        <v>151228617</v>
      </c>
      <c r="F64" s="16">
        <v>151228617</v>
      </c>
      <c r="G64" s="16">
        <v>151228617</v>
      </c>
      <c r="H64" s="16">
        <v>0</v>
      </c>
    </row>
    <row r="65" spans="1:8" x14ac:dyDescent="0.2">
      <c r="A65" s="2"/>
      <c r="B65" s="8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</row>
    <row r="66" spans="1:8" x14ac:dyDescent="0.2">
      <c r="A66" s="2"/>
      <c r="B66" s="8"/>
      <c r="C66" s="16"/>
      <c r="D66" s="16"/>
      <c r="E66" s="16"/>
      <c r="F66" s="16"/>
      <c r="G66" s="16"/>
      <c r="H66" s="16"/>
    </row>
    <row r="67" spans="1:8" x14ac:dyDescent="0.2">
      <c r="A67" s="52" t="s">
        <v>110</v>
      </c>
      <c r="B67" s="53"/>
      <c r="C67" s="9">
        <v>0</v>
      </c>
      <c r="D67" s="15">
        <v>49554388.150000006</v>
      </c>
      <c r="E67" s="15">
        <v>49554388.150000006</v>
      </c>
      <c r="F67" s="15">
        <v>49554388.150000006</v>
      </c>
      <c r="G67" s="15">
        <v>46755384.230000004</v>
      </c>
      <c r="H67" s="9">
        <v>0</v>
      </c>
    </row>
    <row r="68" spans="1:8" x14ac:dyDescent="0.2">
      <c r="A68" s="2"/>
      <c r="B68" s="5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</row>
    <row r="69" spans="1:8" x14ac:dyDescent="0.2">
      <c r="A69" s="2"/>
      <c r="B69" s="5" t="s">
        <v>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</row>
    <row r="70" spans="1:8" x14ac:dyDescent="0.2">
      <c r="A70" s="2"/>
      <c r="B70" s="5" t="s">
        <v>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</row>
    <row r="71" spans="1:8" x14ac:dyDescent="0.2">
      <c r="A71" s="2"/>
      <c r="B71" s="5" t="s">
        <v>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</row>
    <row r="72" spans="1:8" x14ac:dyDescent="0.2">
      <c r="A72" s="2"/>
      <c r="B72" s="5" t="s">
        <v>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</row>
    <row r="73" spans="1:8" x14ac:dyDescent="0.2">
      <c r="A73" s="2"/>
      <c r="B73" s="5" t="s">
        <v>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 x14ac:dyDescent="0.2">
      <c r="A74" s="2"/>
      <c r="B74" s="5" t="s">
        <v>32</v>
      </c>
      <c r="C74" s="16">
        <v>0</v>
      </c>
      <c r="D74" s="16">
        <v>2499999.77</v>
      </c>
      <c r="E74" s="16">
        <v>2499999.77</v>
      </c>
      <c r="F74" s="16">
        <v>2499999.77</v>
      </c>
      <c r="G74" s="16">
        <v>2499999.77</v>
      </c>
      <c r="H74" s="16">
        <v>0</v>
      </c>
    </row>
    <row r="75" spans="1:8" x14ac:dyDescent="0.2">
      <c r="A75" s="2"/>
      <c r="B75" s="5" t="s">
        <v>33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</row>
    <row r="76" spans="1:8" x14ac:dyDescent="0.2">
      <c r="A76" s="2"/>
      <c r="B76" s="5" t="s">
        <v>34</v>
      </c>
      <c r="C76" s="16">
        <v>0</v>
      </c>
      <c r="D76" s="16">
        <v>47054388.380000003</v>
      </c>
      <c r="E76" s="16">
        <v>47054388.380000003</v>
      </c>
      <c r="F76" s="16">
        <v>47054388.380000003</v>
      </c>
      <c r="G76" s="16">
        <v>44255384.460000001</v>
      </c>
      <c r="H76" s="16">
        <v>0</v>
      </c>
    </row>
    <row r="77" spans="1:8" x14ac:dyDescent="0.2">
      <c r="A77" s="2"/>
      <c r="B77" s="5"/>
      <c r="C77" s="10"/>
      <c r="D77" s="16"/>
      <c r="E77" s="16"/>
      <c r="F77" s="16"/>
      <c r="G77" s="16"/>
      <c r="H77" s="11"/>
    </row>
    <row r="78" spans="1:8" x14ac:dyDescent="0.2">
      <c r="A78" s="52" t="s">
        <v>108</v>
      </c>
      <c r="B78" s="53"/>
      <c r="C78" s="9">
        <v>7875657198</v>
      </c>
      <c r="D78" s="15">
        <v>-78883457.890000001</v>
      </c>
      <c r="E78" s="15">
        <v>1472828081.1100001</v>
      </c>
      <c r="F78" s="15">
        <v>1472828081.1100001</v>
      </c>
      <c r="G78" s="15">
        <v>1472828081.1100001</v>
      </c>
      <c r="H78" s="9">
        <v>0</v>
      </c>
    </row>
    <row r="79" spans="1:8" x14ac:dyDescent="0.2">
      <c r="A79" s="2"/>
      <c r="B79" s="7" t="s">
        <v>35</v>
      </c>
      <c r="C79" s="16">
        <v>1942147497</v>
      </c>
      <c r="D79" s="16">
        <v>-77699893.890000001</v>
      </c>
      <c r="E79" s="16">
        <v>392562875.11000001</v>
      </c>
      <c r="F79" s="16">
        <v>392562875.11000001</v>
      </c>
      <c r="G79" s="16">
        <v>392562875.11000001</v>
      </c>
      <c r="H79" s="16">
        <v>0</v>
      </c>
    </row>
    <row r="80" spans="1:8" ht="24" x14ac:dyDescent="0.2">
      <c r="A80" s="2"/>
      <c r="B80" s="7" t="s">
        <v>36</v>
      </c>
      <c r="C80" s="16">
        <v>5933509701</v>
      </c>
      <c r="D80" s="16">
        <v>-1183564</v>
      </c>
      <c r="E80" s="16">
        <v>1080265206</v>
      </c>
      <c r="F80" s="16">
        <v>1080265206</v>
      </c>
      <c r="G80" s="16">
        <v>1080265206</v>
      </c>
      <c r="H80" s="16">
        <v>0</v>
      </c>
    </row>
    <row r="81" spans="1:8" x14ac:dyDescent="0.2">
      <c r="A81" s="2"/>
      <c r="B81" s="5" t="s">
        <v>37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</row>
    <row r="82" spans="1:8" x14ac:dyDescent="0.2">
      <c r="A82" s="2"/>
      <c r="B82" s="5" t="s">
        <v>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</row>
    <row r="83" spans="1:8" x14ac:dyDescent="0.2">
      <c r="A83" s="2"/>
      <c r="B83" s="5"/>
      <c r="C83" s="10"/>
      <c r="D83" s="16"/>
      <c r="E83" s="16"/>
      <c r="F83" s="16"/>
      <c r="G83" s="16"/>
      <c r="H83" s="10"/>
    </row>
    <row r="84" spans="1:8" x14ac:dyDescent="0.2">
      <c r="A84" s="52" t="s">
        <v>111</v>
      </c>
      <c r="B84" s="53"/>
      <c r="C84" s="9">
        <v>75616545244</v>
      </c>
      <c r="D84" s="15">
        <v>-468766751.96000004</v>
      </c>
      <c r="E84" s="15">
        <v>17245306104.040001</v>
      </c>
      <c r="F84" s="15">
        <v>17245334203.029999</v>
      </c>
      <c r="G84" s="15">
        <v>16151769572.849998</v>
      </c>
      <c r="H84" s="9">
        <v>-28098.989999771118</v>
      </c>
    </row>
    <row r="85" spans="1:8" ht="6.75" customHeight="1" thickBot="1" x14ac:dyDescent="0.25">
      <c r="A85" s="3"/>
      <c r="B85" s="6"/>
      <c r="C85" s="4"/>
      <c r="D85" s="4"/>
      <c r="E85" s="4"/>
      <c r="F85" s="4"/>
      <c r="G85" s="4"/>
      <c r="H85" s="4"/>
    </row>
  </sheetData>
  <mergeCells count="20"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7:B8"/>
    <mergeCell ref="C7:G7"/>
    <mergeCell ref="H7:H8"/>
    <mergeCell ref="A2:H2"/>
    <mergeCell ref="A3:H3"/>
    <mergeCell ref="A4:H4"/>
    <mergeCell ref="A5:H5"/>
    <mergeCell ref="A6:H6"/>
  </mergeCells>
  <printOptions horizontalCentered="1"/>
  <pageMargins left="0" right="0" top="0.35433070866141736" bottom="0.3937007874015748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5"/>
  <sheetViews>
    <sheetView workbookViewId="0">
      <selection activeCell="F14" sqref="F14"/>
    </sheetView>
  </sheetViews>
  <sheetFormatPr baseColWidth="10" defaultRowHeight="12.75" x14ac:dyDescent="0.2"/>
  <sheetData>
    <row r="3" spans="2:11" x14ac:dyDescent="0.2">
      <c r="B3" s="29" t="s">
        <v>61</v>
      </c>
      <c r="C3" s="29" t="s">
        <v>62</v>
      </c>
      <c r="D3" s="29"/>
      <c r="E3" s="29" t="s">
        <v>63</v>
      </c>
      <c r="F3" s="29" t="s">
        <v>64</v>
      </c>
      <c r="G3" s="29"/>
      <c r="H3" s="29"/>
      <c r="I3" s="29"/>
      <c r="J3" s="29"/>
      <c r="K3" s="29"/>
    </row>
    <row r="4" spans="2:11" x14ac:dyDescent="0.2">
      <c r="B4" s="31" t="s">
        <v>102</v>
      </c>
      <c r="C4" s="31" t="s">
        <v>103</v>
      </c>
      <c r="D4" s="29"/>
      <c r="E4" s="29" t="str">
        <f>+VLOOKUP(MID(B4,4,3),$I$4:$J$15,2,FALSE)</f>
        <v>Enero</v>
      </c>
      <c r="F4" s="29" t="str">
        <f>+VLOOKUP(RIGHT(B4,3),$I$4:$J$15,2,FALSE)</f>
        <v>Marzo</v>
      </c>
      <c r="G4" s="29"/>
      <c r="H4" s="29"/>
      <c r="I4" s="29" t="s">
        <v>67</v>
      </c>
      <c r="J4" s="29" t="s">
        <v>65</v>
      </c>
      <c r="K4" s="30" t="s">
        <v>68</v>
      </c>
    </row>
    <row r="5" spans="2:11" x14ac:dyDescent="0.2">
      <c r="B5" s="29"/>
      <c r="C5" s="29"/>
      <c r="D5" s="29"/>
      <c r="E5" s="29" t="str">
        <f>+VLOOKUP(E4,$J$4:$K$15,2,FALSE)</f>
        <v>01</v>
      </c>
      <c r="F5" s="29" t="str">
        <f>+VLOOKUP(F4,$J$4:$K$15,2,FALSE)</f>
        <v>03</v>
      </c>
      <c r="G5" s="29"/>
      <c r="H5" s="29"/>
      <c r="I5" s="29" t="s">
        <v>70</v>
      </c>
      <c r="J5" s="29" t="s">
        <v>71</v>
      </c>
      <c r="K5" s="30" t="s">
        <v>72</v>
      </c>
    </row>
    <row r="6" spans="2:11" x14ac:dyDescent="0.2">
      <c r="B6" s="29" t="s">
        <v>73</v>
      </c>
      <c r="C6" s="29"/>
      <c r="D6" s="29"/>
      <c r="E6" s="29"/>
      <c r="F6" s="29"/>
      <c r="G6" s="29"/>
      <c r="H6" s="29"/>
      <c r="I6" s="29" t="s">
        <v>74</v>
      </c>
      <c r="J6" s="29" t="s">
        <v>66</v>
      </c>
      <c r="K6" s="30" t="s">
        <v>69</v>
      </c>
    </row>
    <row r="7" spans="2:11" x14ac:dyDescent="0.2">
      <c r="B7" s="29"/>
      <c r="C7" s="29"/>
      <c r="D7" s="29"/>
      <c r="E7" s="29"/>
      <c r="F7" s="29"/>
      <c r="G7" s="29"/>
      <c r="H7" s="29"/>
      <c r="I7" s="29" t="s">
        <v>75</v>
      </c>
      <c r="J7" s="29" t="s">
        <v>76</v>
      </c>
      <c r="K7" s="30" t="s">
        <v>77</v>
      </c>
    </row>
    <row r="8" spans="2:11" x14ac:dyDescent="0.2">
      <c r="B8" s="29"/>
      <c r="C8" s="29"/>
      <c r="D8" s="29"/>
      <c r="E8" s="29"/>
      <c r="F8" s="29"/>
      <c r="G8" s="29"/>
      <c r="H8" s="29"/>
      <c r="I8" s="29" t="s">
        <v>78</v>
      </c>
      <c r="J8" s="29" t="s">
        <v>79</v>
      </c>
      <c r="K8" s="30" t="s">
        <v>80</v>
      </c>
    </row>
    <row r="9" spans="2:11" x14ac:dyDescent="0.2">
      <c r="B9" s="29"/>
      <c r="C9" s="29"/>
      <c r="D9" s="29"/>
      <c r="E9" s="29"/>
      <c r="F9" s="29"/>
      <c r="G9" s="29"/>
      <c r="H9" s="29"/>
      <c r="I9" s="29" t="s">
        <v>81</v>
      </c>
      <c r="J9" s="29" t="s">
        <v>82</v>
      </c>
      <c r="K9" s="30" t="s">
        <v>83</v>
      </c>
    </row>
    <row r="10" spans="2:11" x14ac:dyDescent="0.2">
      <c r="B10" s="29" t="str">
        <f>CONCATENATE("Del ",1," de ", E4, " al ",DAY(EOMONTH(DATE("20"&amp;C4,F5,1),0))," de ",F4," del ","20"&amp;C4)</f>
        <v>Del 1 de Enero al 31 de Marzo del 2021</v>
      </c>
      <c r="C10" s="29"/>
      <c r="D10" s="29"/>
      <c r="E10" s="29"/>
      <c r="F10" s="29"/>
      <c r="G10" s="29"/>
      <c r="H10" s="29"/>
      <c r="I10" s="29" t="s">
        <v>84</v>
      </c>
      <c r="J10" s="29" t="s">
        <v>85</v>
      </c>
      <c r="K10" s="30" t="s">
        <v>86</v>
      </c>
    </row>
    <row r="11" spans="2:11" x14ac:dyDescent="0.2">
      <c r="B11" s="29"/>
      <c r="C11" s="29"/>
      <c r="D11" s="29"/>
      <c r="E11" s="29"/>
      <c r="F11" s="29"/>
      <c r="G11" s="29"/>
      <c r="H11" s="29"/>
      <c r="I11" s="29" t="s">
        <v>87</v>
      </c>
      <c r="J11" s="29" t="s">
        <v>88</v>
      </c>
      <c r="K11" s="30" t="s">
        <v>89</v>
      </c>
    </row>
    <row r="12" spans="2:11" x14ac:dyDescent="0.2">
      <c r="B12" s="29"/>
      <c r="C12" s="29"/>
      <c r="D12" s="29"/>
      <c r="E12" s="29"/>
      <c r="F12" s="29"/>
      <c r="G12" s="29"/>
      <c r="H12" s="29"/>
      <c r="I12" s="29" t="s">
        <v>90</v>
      </c>
      <c r="J12" s="29" t="s">
        <v>91</v>
      </c>
      <c r="K12" s="30" t="s">
        <v>92</v>
      </c>
    </row>
    <row r="13" spans="2:11" x14ac:dyDescent="0.2">
      <c r="B13" s="29"/>
      <c r="C13" s="29"/>
      <c r="D13" s="29"/>
      <c r="E13" s="29"/>
      <c r="F13" s="29"/>
      <c r="G13" s="29"/>
      <c r="H13" s="29"/>
      <c r="I13" s="29" t="s">
        <v>93</v>
      </c>
      <c r="J13" s="29" t="s">
        <v>94</v>
      </c>
      <c r="K13" s="30" t="s">
        <v>95</v>
      </c>
    </row>
    <row r="14" spans="2:11" x14ac:dyDescent="0.2">
      <c r="B14" s="29"/>
      <c r="C14" s="29"/>
      <c r="D14" s="29"/>
      <c r="E14" s="29"/>
      <c r="F14" s="29"/>
      <c r="G14" s="29"/>
      <c r="H14" s="29"/>
      <c r="I14" s="29" t="s">
        <v>96</v>
      </c>
      <c r="J14" s="29" t="s">
        <v>97</v>
      </c>
      <c r="K14" s="30" t="s">
        <v>98</v>
      </c>
    </row>
    <row r="15" spans="2:11" x14ac:dyDescent="0.2">
      <c r="B15" s="29"/>
      <c r="C15" s="29"/>
      <c r="D15" s="29"/>
      <c r="E15" s="29"/>
      <c r="F15" s="29"/>
      <c r="G15" s="29"/>
      <c r="H15" s="29"/>
      <c r="I15" s="29" t="s">
        <v>99</v>
      </c>
      <c r="J15" s="29" t="s">
        <v>100</v>
      </c>
      <c r="K15" s="30" t="s">
        <v>101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"/>
  <sheetViews>
    <sheetView zoomScale="80" zoomScaleNormal="80" workbookViewId="0">
      <selection activeCell="C17" sqref="C17"/>
    </sheetView>
  </sheetViews>
  <sheetFormatPr baseColWidth="10" defaultColWidth="11.42578125" defaultRowHeight="12.75" x14ac:dyDescent="0.2"/>
  <cols>
    <col min="1" max="1" width="45.5703125" bestFit="1" customWidth="1"/>
    <col min="2" max="2" width="54.140625" bestFit="1" customWidth="1"/>
    <col min="3" max="3" width="39.140625" customWidth="1"/>
    <col min="4" max="4" width="21.7109375" bestFit="1" customWidth="1"/>
    <col min="5" max="5" width="28.42578125" bestFit="1" customWidth="1"/>
    <col min="6" max="6" width="21.7109375" bestFit="1" customWidth="1"/>
    <col min="7" max="8" width="17.42578125" bestFit="1" customWidth="1"/>
    <col min="9" max="9" width="18.85546875" bestFit="1" customWidth="1"/>
  </cols>
  <sheetData>
    <row r="1" spans="1:10" ht="25.5" x14ac:dyDescent="0.2">
      <c r="A1" s="22" t="s">
        <v>40</v>
      </c>
      <c r="B1" s="22" t="s">
        <v>41</v>
      </c>
      <c r="C1" s="22" t="s">
        <v>42</v>
      </c>
      <c r="D1" s="26" t="s">
        <v>45</v>
      </c>
      <c r="E1" s="26" t="s">
        <v>46</v>
      </c>
      <c r="F1" s="26" t="s">
        <v>47</v>
      </c>
      <c r="G1" s="26" t="s">
        <v>48</v>
      </c>
      <c r="H1" s="26" t="s">
        <v>49</v>
      </c>
      <c r="I1" s="26" t="s">
        <v>50</v>
      </c>
      <c r="J1" s="26" t="s">
        <v>60</v>
      </c>
    </row>
    <row r="2" spans="1:10" x14ac:dyDescent="0.2">
      <c r="A2" s="20" t="s">
        <v>44</v>
      </c>
      <c r="B2" s="20" t="s">
        <v>43</v>
      </c>
      <c r="C2" s="20" t="s">
        <v>43</v>
      </c>
      <c r="D2" s="25">
        <v>75616545244</v>
      </c>
      <c r="E2" s="21">
        <v>-468766751.95999998</v>
      </c>
      <c r="F2" s="25">
        <v>17245306104.040001</v>
      </c>
      <c r="G2" s="21">
        <v>17245334203.029999</v>
      </c>
      <c r="H2" s="21">
        <v>16151769572.85</v>
      </c>
      <c r="I2" s="21">
        <v>57902444289.010002</v>
      </c>
      <c r="J2" s="28">
        <v>1</v>
      </c>
    </row>
    <row r="3" spans="1:10" x14ac:dyDescent="0.2">
      <c r="A3" s="17" t="s">
        <v>52</v>
      </c>
      <c r="B3" s="17" t="s">
        <v>52</v>
      </c>
      <c r="C3" s="17" t="s">
        <v>52</v>
      </c>
      <c r="D3" s="23">
        <v>1062578389</v>
      </c>
      <c r="E3" s="19">
        <v>0</v>
      </c>
      <c r="F3" s="23">
        <v>291925168</v>
      </c>
      <c r="G3" s="18">
        <v>291925168</v>
      </c>
      <c r="H3" s="18">
        <v>291925168</v>
      </c>
      <c r="I3" s="18">
        <v>770653221</v>
      </c>
      <c r="J3" s="27">
        <v>1</v>
      </c>
    </row>
    <row r="4" spans="1:10" x14ac:dyDescent="0.2">
      <c r="A4" s="17" t="s">
        <v>52</v>
      </c>
      <c r="B4" s="17" t="s">
        <v>52</v>
      </c>
      <c r="C4" s="17" t="s">
        <v>51</v>
      </c>
      <c r="D4" s="23">
        <v>4829017358</v>
      </c>
      <c r="E4" s="18">
        <v>-254009889.06</v>
      </c>
      <c r="F4" s="23">
        <v>1075686327.9400001</v>
      </c>
      <c r="G4" s="18">
        <v>1075686327.9400001</v>
      </c>
      <c r="H4" s="18">
        <v>1002817322.17</v>
      </c>
      <c r="I4" s="18">
        <v>3499321141</v>
      </c>
      <c r="J4" s="27">
        <v>1</v>
      </c>
    </row>
    <row r="5" spans="1:10" x14ac:dyDescent="0.2">
      <c r="A5" s="17" t="s">
        <v>52</v>
      </c>
      <c r="B5" s="17" t="s">
        <v>52</v>
      </c>
      <c r="C5" s="17" t="s">
        <v>53</v>
      </c>
      <c r="D5" s="23">
        <v>1946994403</v>
      </c>
      <c r="E5" s="18">
        <v>-95009312.230000004</v>
      </c>
      <c r="F5" s="23">
        <v>397189122.76999998</v>
      </c>
      <c r="G5" s="18">
        <v>397189122.76999998</v>
      </c>
      <c r="H5" s="18">
        <v>332408714.73000002</v>
      </c>
      <c r="I5" s="18">
        <v>1454795968</v>
      </c>
      <c r="J5" s="27">
        <v>1</v>
      </c>
    </row>
    <row r="6" spans="1:10" x14ac:dyDescent="0.2">
      <c r="A6" s="17" t="s">
        <v>52</v>
      </c>
      <c r="B6" s="17" t="s">
        <v>52</v>
      </c>
      <c r="C6" s="17" t="s">
        <v>54</v>
      </c>
      <c r="D6" s="23">
        <v>765422691</v>
      </c>
      <c r="E6" s="18">
        <v>-13708300.35</v>
      </c>
      <c r="F6" s="23">
        <v>139517776.65000001</v>
      </c>
      <c r="G6" s="18">
        <v>139517776.65000001</v>
      </c>
      <c r="H6" s="18">
        <v>100020923.70999999</v>
      </c>
      <c r="I6" s="18">
        <v>612196614</v>
      </c>
      <c r="J6" s="27">
        <v>1</v>
      </c>
    </row>
    <row r="7" spans="1:10" x14ac:dyDescent="0.2">
      <c r="A7" s="17" t="s">
        <v>52</v>
      </c>
      <c r="B7" s="17" t="s">
        <v>52</v>
      </c>
      <c r="C7" s="17" t="s">
        <v>58</v>
      </c>
      <c r="D7" s="23">
        <v>101537142</v>
      </c>
      <c r="E7" s="18">
        <v>-3365527.96</v>
      </c>
      <c r="F7" s="23">
        <v>20394262.039999999</v>
      </c>
      <c r="G7" s="18">
        <v>20394262.039999999</v>
      </c>
      <c r="H7" s="18">
        <v>14962494.35</v>
      </c>
      <c r="I7" s="18">
        <v>77777352</v>
      </c>
      <c r="J7" s="27">
        <v>1</v>
      </c>
    </row>
    <row r="8" spans="1:10" x14ac:dyDescent="0.2">
      <c r="A8" s="17" t="s">
        <v>52</v>
      </c>
      <c r="B8" s="17" t="s">
        <v>52</v>
      </c>
      <c r="C8" s="17" t="s">
        <v>55</v>
      </c>
      <c r="D8" s="23">
        <v>4257824350</v>
      </c>
      <c r="E8" s="18">
        <v>-711471593.19000006</v>
      </c>
      <c r="F8" s="23">
        <v>770805658.80999994</v>
      </c>
      <c r="G8" s="18">
        <v>770805658.80999994</v>
      </c>
      <c r="H8" s="18">
        <v>584689281.17999995</v>
      </c>
      <c r="I8" s="18">
        <v>2775547098</v>
      </c>
      <c r="J8" s="27">
        <v>1</v>
      </c>
    </row>
    <row r="9" spans="1:10" x14ac:dyDescent="0.2">
      <c r="A9" s="17" t="s">
        <v>52</v>
      </c>
      <c r="B9" s="17" t="s">
        <v>52</v>
      </c>
      <c r="C9" s="17" t="s">
        <v>56</v>
      </c>
      <c r="D9" s="23">
        <v>965185429</v>
      </c>
      <c r="E9" s="18">
        <v>-271506118.85000002</v>
      </c>
      <c r="F9" s="23">
        <v>143745275.15000001</v>
      </c>
      <c r="G9" s="18">
        <v>143745275.15000001</v>
      </c>
      <c r="H9" s="18">
        <v>104152367.89</v>
      </c>
      <c r="I9" s="18">
        <v>549934035</v>
      </c>
      <c r="J9" s="27">
        <v>1</v>
      </c>
    </row>
    <row r="10" spans="1:10" x14ac:dyDescent="0.2">
      <c r="A10" s="17" t="s">
        <v>52</v>
      </c>
      <c r="B10" s="17" t="s">
        <v>51</v>
      </c>
      <c r="C10" s="17" t="s">
        <v>52</v>
      </c>
      <c r="D10" s="23">
        <v>233611569</v>
      </c>
      <c r="E10" s="18">
        <v>-15451312.84</v>
      </c>
      <c r="F10" s="23">
        <v>44854592.159999996</v>
      </c>
      <c r="G10" s="18">
        <v>44854592.159999996</v>
      </c>
      <c r="H10" s="18">
        <v>30401959.98</v>
      </c>
      <c r="I10" s="18">
        <v>173305664</v>
      </c>
      <c r="J10" s="27">
        <v>1</v>
      </c>
    </row>
    <row r="11" spans="1:10" x14ac:dyDescent="0.2">
      <c r="A11" s="17" t="s">
        <v>52</v>
      </c>
      <c r="B11" s="17" t="s">
        <v>51</v>
      </c>
      <c r="C11" s="17" t="s">
        <v>51</v>
      </c>
      <c r="D11" s="23">
        <v>164019838</v>
      </c>
      <c r="E11" s="18">
        <v>-18366794.91</v>
      </c>
      <c r="F11" s="23">
        <v>22768426.09</v>
      </c>
      <c r="G11" s="18">
        <v>22768426.09</v>
      </c>
      <c r="H11" s="18">
        <v>14585513.49</v>
      </c>
      <c r="I11" s="18">
        <v>122884617</v>
      </c>
      <c r="J11" s="27">
        <v>1</v>
      </c>
    </row>
    <row r="12" spans="1:10" x14ac:dyDescent="0.2">
      <c r="A12" s="17" t="s">
        <v>52</v>
      </c>
      <c r="B12" s="17" t="s">
        <v>51</v>
      </c>
      <c r="C12" s="17" t="s">
        <v>53</v>
      </c>
      <c r="D12" s="23">
        <v>1348960239</v>
      </c>
      <c r="E12" s="18">
        <v>-114970</v>
      </c>
      <c r="F12" s="23">
        <v>337125083</v>
      </c>
      <c r="G12" s="18">
        <v>337125083</v>
      </c>
      <c r="H12" s="18">
        <v>337125083</v>
      </c>
      <c r="I12" s="18">
        <v>1011720186</v>
      </c>
      <c r="J12" s="27">
        <v>1</v>
      </c>
    </row>
    <row r="13" spans="1:10" x14ac:dyDescent="0.2">
      <c r="A13" s="17" t="s">
        <v>52</v>
      </c>
      <c r="B13" s="17" t="s">
        <v>51</v>
      </c>
      <c r="C13" s="17" t="s">
        <v>57</v>
      </c>
      <c r="D13" s="23">
        <v>362390287</v>
      </c>
      <c r="E13" s="18">
        <v>198080951.58000001</v>
      </c>
      <c r="F13" s="23">
        <v>279825671.57999998</v>
      </c>
      <c r="G13" s="18">
        <v>279825671.57999998</v>
      </c>
      <c r="H13" s="18">
        <v>257733973.53</v>
      </c>
      <c r="I13" s="18">
        <v>280645567</v>
      </c>
      <c r="J13" s="27">
        <v>1</v>
      </c>
    </row>
    <row r="14" spans="1:10" x14ac:dyDescent="0.2">
      <c r="A14" s="17" t="s">
        <v>52</v>
      </c>
      <c r="B14" s="17" t="s">
        <v>51</v>
      </c>
      <c r="C14" s="17" t="s">
        <v>54</v>
      </c>
      <c r="D14" s="23">
        <v>9071677449</v>
      </c>
      <c r="E14" s="18">
        <v>-75755350.859999999</v>
      </c>
      <c r="F14" s="23">
        <v>1475251310.1400001</v>
      </c>
      <c r="G14" s="18">
        <v>1475251310.1400001</v>
      </c>
      <c r="H14" s="18">
        <v>1185664789.79</v>
      </c>
      <c r="I14" s="18">
        <v>7520670788</v>
      </c>
      <c r="J14" s="27">
        <v>1</v>
      </c>
    </row>
    <row r="15" spans="1:10" x14ac:dyDescent="0.2">
      <c r="A15" s="17" t="s">
        <v>52</v>
      </c>
      <c r="B15" s="17" t="s">
        <v>51</v>
      </c>
      <c r="C15" s="17" t="s">
        <v>58</v>
      </c>
      <c r="D15" s="23">
        <v>567360456</v>
      </c>
      <c r="E15" s="18">
        <v>-56069699.399999999</v>
      </c>
      <c r="F15" s="23">
        <v>78816092.599999994</v>
      </c>
      <c r="G15" s="18">
        <v>78816092.599999994</v>
      </c>
      <c r="H15" s="18">
        <v>47315221.140000001</v>
      </c>
      <c r="I15" s="18">
        <v>432474664</v>
      </c>
      <c r="J15" s="27">
        <v>1</v>
      </c>
    </row>
    <row r="16" spans="1:10" x14ac:dyDescent="0.2">
      <c r="A16" s="17" t="s">
        <v>52</v>
      </c>
      <c r="B16" s="17" t="s">
        <v>51</v>
      </c>
      <c r="C16" s="17" t="s">
        <v>55</v>
      </c>
      <c r="D16" s="23">
        <v>242296574</v>
      </c>
      <c r="E16" s="18">
        <v>-12534487.57</v>
      </c>
      <c r="F16" s="23">
        <v>39290998.43</v>
      </c>
      <c r="G16" s="18">
        <v>39290998.43</v>
      </c>
      <c r="H16" s="18">
        <v>27489773.379999999</v>
      </c>
      <c r="I16" s="18">
        <v>190471088</v>
      </c>
      <c r="J16" s="27">
        <v>1</v>
      </c>
    </row>
    <row r="17" spans="1:10" x14ac:dyDescent="0.2">
      <c r="A17" s="17" t="s">
        <v>52</v>
      </c>
      <c r="B17" s="17" t="s">
        <v>51</v>
      </c>
      <c r="C17" s="17" t="s">
        <v>59</v>
      </c>
      <c r="D17" s="24">
        <v>0</v>
      </c>
      <c r="E17" s="19">
        <v>0</v>
      </c>
      <c r="F17" s="24">
        <v>0</v>
      </c>
      <c r="G17" s="19">
        <v>0</v>
      </c>
      <c r="H17" s="19">
        <v>0</v>
      </c>
      <c r="I17" s="19">
        <v>0</v>
      </c>
      <c r="J17" s="27">
        <v>1</v>
      </c>
    </row>
    <row r="18" spans="1:10" x14ac:dyDescent="0.2">
      <c r="A18" s="17" t="s">
        <v>52</v>
      </c>
      <c r="B18" s="17" t="s">
        <v>53</v>
      </c>
      <c r="C18" s="17" t="s">
        <v>52</v>
      </c>
      <c r="D18" s="23">
        <v>208878341</v>
      </c>
      <c r="E18" s="18">
        <v>-22511468.25</v>
      </c>
      <c r="F18" s="23">
        <v>28220473.75</v>
      </c>
      <c r="G18" s="18">
        <v>28220473.75</v>
      </c>
      <c r="H18" s="18">
        <v>20736772.460000001</v>
      </c>
      <c r="I18" s="18">
        <v>158146399</v>
      </c>
      <c r="J18" s="27">
        <v>1</v>
      </c>
    </row>
    <row r="19" spans="1:10" x14ac:dyDescent="0.2">
      <c r="A19" s="17" t="s">
        <v>52</v>
      </c>
      <c r="B19" s="17" t="s">
        <v>53</v>
      </c>
      <c r="C19" s="17" t="s">
        <v>51</v>
      </c>
      <c r="D19" s="23">
        <v>1028257121</v>
      </c>
      <c r="E19" s="18">
        <v>-141328582.99000001</v>
      </c>
      <c r="F19" s="23">
        <v>120809668.01000001</v>
      </c>
      <c r="G19" s="18">
        <v>120809668.01000001</v>
      </c>
      <c r="H19" s="18">
        <v>99827656.099999994</v>
      </c>
      <c r="I19" s="18">
        <v>766118870</v>
      </c>
      <c r="J19" s="27">
        <v>1</v>
      </c>
    </row>
    <row r="20" spans="1:10" x14ac:dyDescent="0.2">
      <c r="A20" s="17" t="s">
        <v>52</v>
      </c>
      <c r="B20" s="17" t="s">
        <v>53</v>
      </c>
      <c r="C20" s="17" t="s">
        <v>54</v>
      </c>
      <c r="D20" s="23">
        <v>197412235</v>
      </c>
      <c r="E20" s="18">
        <v>222354051.44999999</v>
      </c>
      <c r="F20" s="23">
        <v>241629225.44999999</v>
      </c>
      <c r="G20" s="18">
        <v>241629225.44999999</v>
      </c>
      <c r="H20" s="18">
        <v>233622591.25999999</v>
      </c>
      <c r="I20" s="18">
        <v>178137061</v>
      </c>
      <c r="J20" s="27">
        <v>1</v>
      </c>
    </row>
    <row r="21" spans="1:10" x14ac:dyDescent="0.2">
      <c r="A21" s="17" t="s">
        <v>52</v>
      </c>
      <c r="B21" s="17" t="s">
        <v>53</v>
      </c>
      <c r="C21" s="17" t="s">
        <v>58</v>
      </c>
      <c r="D21" s="24">
        <v>0</v>
      </c>
      <c r="E21" s="19">
        <v>0</v>
      </c>
      <c r="F21" s="24">
        <v>0</v>
      </c>
      <c r="G21" s="19">
        <v>0</v>
      </c>
      <c r="H21" s="19">
        <v>0</v>
      </c>
      <c r="I21" s="19">
        <v>0</v>
      </c>
      <c r="J21" s="27">
        <v>1</v>
      </c>
    </row>
    <row r="22" spans="1:10" x14ac:dyDescent="0.2">
      <c r="A22" s="17" t="s">
        <v>52</v>
      </c>
      <c r="B22" s="17" t="s">
        <v>53</v>
      </c>
      <c r="C22" s="17" t="s">
        <v>55</v>
      </c>
      <c r="D22" s="23">
        <v>210517923</v>
      </c>
      <c r="E22" s="18">
        <v>-13854518.25</v>
      </c>
      <c r="F22" s="23">
        <v>22319465.75</v>
      </c>
      <c r="G22" s="18">
        <v>22319465.75</v>
      </c>
      <c r="H22" s="18">
        <v>14255948.85</v>
      </c>
      <c r="I22" s="18">
        <v>174343939</v>
      </c>
      <c r="J22" s="27">
        <v>1</v>
      </c>
    </row>
    <row r="23" spans="1:10" x14ac:dyDescent="0.2">
      <c r="A23" s="17" t="s">
        <v>52</v>
      </c>
      <c r="B23" s="17" t="s">
        <v>53</v>
      </c>
      <c r="C23" s="17" t="s">
        <v>56</v>
      </c>
      <c r="D23" s="24">
        <v>0</v>
      </c>
      <c r="E23" s="19">
        <v>0</v>
      </c>
      <c r="F23" s="24">
        <v>0</v>
      </c>
      <c r="G23" s="19">
        <v>0</v>
      </c>
      <c r="H23" s="19">
        <v>0</v>
      </c>
      <c r="I23" s="19">
        <v>0</v>
      </c>
      <c r="J23" s="27">
        <v>1</v>
      </c>
    </row>
    <row r="24" spans="1:10" x14ac:dyDescent="0.2">
      <c r="A24" s="17" t="s">
        <v>52</v>
      </c>
      <c r="B24" s="17" t="s">
        <v>53</v>
      </c>
      <c r="C24" s="17" t="s">
        <v>59</v>
      </c>
      <c r="D24" s="23">
        <v>225091144</v>
      </c>
      <c r="E24" s="18">
        <v>-16150975.119999999</v>
      </c>
      <c r="F24" s="23">
        <v>32359554.879999999</v>
      </c>
      <c r="G24" s="18">
        <v>32359554.879999999</v>
      </c>
      <c r="H24" s="18">
        <v>21537552.25</v>
      </c>
      <c r="I24" s="18">
        <v>176580614</v>
      </c>
      <c r="J24" s="27">
        <v>1</v>
      </c>
    </row>
    <row r="25" spans="1:10" x14ac:dyDescent="0.2">
      <c r="A25" s="17" t="s">
        <v>52</v>
      </c>
      <c r="B25" s="17" t="s">
        <v>57</v>
      </c>
      <c r="C25" s="17" t="s">
        <v>52</v>
      </c>
      <c r="D25" s="23">
        <v>752651468</v>
      </c>
      <c r="E25" s="18">
        <v>-82044405.090000004</v>
      </c>
      <c r="F25" s="23">
        <v>68108617.909999996</v>
      </c>
      <c r="G25" s="18">
        <v>68108617.909999996</v>
      </c>
      <c r="H25" s="18">
        <v>66434187.829999998</v>
      </c>
      <c r="I25" s="18">
        <v>602498445</v>
      </c>
      <c r="J25" s="27">
        <v>1</v>
      </c>
    </row>
    <row r="26" spans="1:10" x14ac:dyDescent="0.2">
      <c r="A26" s="17" t="s">
        <v>52</v>
      </c>
      <c r="B26" s="17" t="s">
        <v>57</v>
      </c>
      <c r="C26" s="17" t="s">
        <v>51</v>
      </c>
      <c r="D26" s="23">
        <v>7832704870</v>
      </c>
      <c r="E26" s="18">
        <v>111546231.87</v>
      </c>
      <c r="F26" s="23">
        <v>1798702743.8699999</v>
      </c>
      <c r="G26" s="18">
        <v>1798702743.8699999</v>
      </c>
      <c r="H26" s="18">
        <v>1798702743.8699999</v>
      </c>
      <c r="I26" s="18">
        <v>6145548358</v>
      </c>
      <c r="J26" s="27">
        <v>1</v>
      </c>
    </row>
    <row r="27" spans="1:10" x14ac:dyDescent="0.2">
      <c r="A27" s="17" t="s">
        <v>51</v>
      </c>
      <c r="B27" s="17" t="s">
        <v>52</v>
      </c>
      <c r="C27" s="17" t="s">
        <v>52</v>
      </c>
      <c r="D27" s="24">
        <v>0</v>
      </c>
      <c r="E27" s="19">
        <v>0</v>
      </c>
      <c r="F27" s="24">
        <v>0</v>
      </c>
      <c r="G27" s="19">
        <v>0</v>
      </c>
      <c r="H27" s="19">
        <v>0</v>
      </c>
      <c r="I27" s="19">
        <v>0</v>
      </c>
      <c r="J27" s="27">
        <v>1</v>
      </c>
    </row>
    <row r="28" spans="1:10" x14ac:dyDescent="0.2">
      <c r="A28" s="17" t="s">
        <v>51</v>
      </c>
      <c r="B28" s="17" t="s">
        <v>52</v>
      </c>
      <c r="C28" s="17" t="s">
        <v>51</v>
      </c>
      <c r="D28" s="24">
        <v>0</v>
      </c>
      <c r="E28" s="18">
        <v>32145902.760000002</v>
      </c>
      <c r="F28" s="23">
        <v>32145902.760000002</v>
      </c>
      <c r="G28" s="18">
        <v>32145902.760000002</v>
      </c>
      <c r="H28" s="18">
        <v>32145902.760000002</v>
      </c>
      <c r="I28" s="19">
        <v>0</v>
      </c>
      <c r="J28" s="27">
        <v>1</v>
      </c>
    </row>
    <row r="29" spans="1:10" x14ac:dyDescent="0.2">
      <c r="A29" s="17" t="s">
        <v>51</v>
      </c>
      <c r="B29" s="17" t="s">
        <v>52</v>
      </c>
      <c r="C29" s="17" t="s">
        <v>53</v>
      </c>
      <c r="D29" s="24">
        <v>0</v>
      </c>
      <c r="E29" s="19">
        <v>0</v>
      </c>
      <c r="F29" s="24">
        <v>0</v>
      </c>
      <c r="G29" s="19">
        <v>0</v>
      </c>
      <c r="H29" s="19">
        <v>0</v>
      </c>
      <c r="I29" s="19">
        <v>0</v>
      </c>
      <c r="J29" s="27">
        <v>1</v>
      </c>
    </row>
    <row r="30" spans="1:10" x14ac:dyDescent="0.2">
      <c r="A30" s="17" t="s">
        <v>51</v>
      </c>
      <c r="B30" s="17" t="s">
        <v>52</v>
      </c>
      <c r="C30" s="17" t="s">
        <v>54</v>
      </c>
      <c r="D30" s="24">
        <v>0</v>
      </c>
      <c r="E30" s="19">
        <v>0</v>
      </c>
      <c r="F30" s="24">
        <v>0</v>
      </c>
      <c r="G30" s="19">
        <v>0</v>
      </c>
      <c r="H30" s="19">
        <v>0</v>
      </c>
      <c r="I30" s="19">
        <v>0</v>
      </c>
      <c r="J30" s="27">
        <v>1</v>
      </c>
    </row>
    <row r="31" spans="1:10" x14ac:dyDescent="0.2">
      <c r="A31" s="17" t="s">
        <v>51</v>
      </c>
      <c r="B31" s="17" t="s">
        <v>52</v>
      </c>
      <c r="C31" s="17" t="s">
        <v>58</v>
      </c>
      <c r="D31" s="24">
        <v>0</v>
      </c>
      <c r="E31" s="19">
        <v>0</v>
      </c>
      <c r="F31" s="24">
        <v>0</v>
      </c>
      <c r="G31" s="19">
        <v>0</v>
      </c>
      <c r="H31" s="19">
        <v>0</v>
      </c>
      <c r="I31" s="19">
        <v>0</v>
      </c>
      <c r="J31" s="27">
        <v>1</v>
      </c>
    </row>
    <row r="32" spans="1:10" x14ac:dyDescent="0.2">
      <c r="A32" s="17" t="s">
        <v>51</v>
      </c>
      <c r="B32" s="17" t="s">
        <v>52</v>
      </c>
      <c r="C32" s="17" t="s">
        <v>55</v>
      </c>
      <c r="D32" s="23">
        <v>209871974</v>
      </c>
      <c r="E32" s="19">
        <v>0</v>
      </c>
      <c r="F32" s="24">
        <v>0</v>
      </c>
      <c r="G32" s="19">
        <v>0</v>
      </c>
      <c r="H32" s="19">
        <v>0</v>
      </c>
      <c r="I32" s="18">
        <v>209871974</v>
      </c>
      <c r="J32" s="27">
        <v>1</v>
      </c>
    </row>
    <row r="33" spans="1:10" x14ac:dyDescent="0.2">
      <c r="A33" s="17" t="s">
        <v>51</v>
      </c>
      <c r="B33" s="17" t="s">
        <v>52</v>
      </c>
      <c r="C33" s="17" t="s">
        <v>56</v>
      </c>
      <c r="D33" s="24">
        <v>0</v>
      </c>
      <c r="E33" s="19">
        <v>0</v>
      </c>
      <c r="F33" s="24">
        <v>0</v>
      </c>
      <c r="G33" s="19">
        <v>0</v>
      </c>
      <c r="H33" s="19">
        <v>0</v>
      </c>
      <c r="I33" s="19">
        <v>0</v>
      </c>
      <c r="J33" s="27">
        <v>1</v>
      </c>
    </row>
    <row r="34" spans="1:10" x14ac:dyDescent="0.2">
      <c r="A34" s="17" t="s">
        <v>51</v>
      </c>
      <c r="B34" s="17" t="s">
        <v>51</v>
      </c>
      <c r="C34" s="17" t="s">
        <v>52</v>
      </c>
      <c r="D34" s="23">
        <v>618000</v>
      </c>
      <c r="E34" s="19">
        <v>0</v>
      </c>
      <c r="F34" s="24">
        <v>0</v>
      </c>
      <c r="G34" s="19">
        <v>0</v>
      </c>
      <c r="H34" s="19">
        <v>0</v>
      </c>
      <c r="I34" s="18">
        <v>618000</v>
      </c>
      <c r="J34" s="27">
        <v>1</v>
      </c>
    </row>
    <row r="35" spans="1:10" x14ac:dyDescent="0.2">
      <c r="A35" s="17" t="s">
        <v>51</v>
      </c>
      <c r="B35" s="17" t="s">
        <v>51</v>
      </c>
      <c r="C35" s="17" t="s">
        <v>51</v>
      </c>
      <c r="D35" s="23">
        <v>382888006</v>
      </c>
      <c r="E35" s="18">
        <v>-41971999</v>
      </c>
      <c r="F35" s="23">
        <v>50000000</v>
      </c>
      <c r="G35" s="18">
        <v>50000000</v>
      </c>
      <c r="H35" s="18">
        <v>38288800</v>
      </c>
      <c r="I35" s="18">
        <v>290916007</v>
      </c>
      <c r="J35" s="27">
        <v>1</v>
      </c>
    </row>
    <row r="36" spans="1:10" x14ac:dyDescent="0.2">
      <c r="A36" s="17" t="s">
        <v>51</v>
      </c>
      <c r="B36" s="17" t="s">
        <v>51</v>
      </c>
      <c r="C36" s="17" t="s">
        <v>53</v>
      </c>
      <c r="D36" s="23">
        <v>6815496729</v>
      </c>
      <c r="E36" s="18">
        <v>143878640.12</v>
      </c>
      <c r="F36" s="23">
        <v>1740778133.1199999</v>
      </c>
      <c r="G36" s="18">
        <v>1740778133.1199999</v>
      </c>
      <c r="H36" s="18">
        <v>1740778133.1199999</v>
      </c>
      <c r="I36" s="18">
        <v>5218597236</v>
      </c>
      <c r="J36" s="27">
        <v>1</v>
      </c>
    </row>
    <row r="37" spans="1:10" x14ac:dyDescent="0.2">
      <c r="A37" s="17" t="s">
        <v>51</v>
      </c>
      <c r="B37" s="17" t="s">
        <v>51</v>
      </c>
      <c r="C37" s="17" t="s">
        <v>57</v>
      </c>
      <c r="D37" s="24">
        <v>0</v>
      </c>
      <c r="E37" s="19">
        <v>0</v>
      </c>
      <c r="F37" s="24">
        <v>0</v>
      </c>
      <c r="G37" s="19">
        <v>0</v>
      </c>
      <c r="H37" s="19">
        <v>0</v>
      </c>
      <c r="I37" s="19">
        <v>0</v>
      </c>
      <c r="J37" s="27">
        <v>1</v>
      </c>
    </row>
    <row r="38" spans="1:10" x14ac:dyDescent="0.2">
      <c r="A38" s="17" t="s">
        <v>51</v>
      </c>
      <c r="B38" s="17" t="s">
        <v>51</v>
      </c>
      <c r="C38" s="17" t="s">
        <v>54</v>
      </c>
      <c r="D38" s="23">
        <v>23349876648</v>
      </c>
      <c r="E38" s="18">
        <v>698490058.91999996</v>
      </c>
      <c r="F38" s="23">
        <v>6319425466.9200001</v>
      </c>
      <c r="G38" s="18">
        <v>6319453565.9099998</v>
      </c>
      <c r="H38" s="18">
        <v>6083334615.6700001</v>
      </c>
      <c r="I38" s="18">
        <v>17728913141.009998</v>
      </c>
      <c r="J38" s="27">
        <v>1</v>
      </c>
    </row>
    <row r="39" spans="1:10" x14ac:dyDescent="0.2">
      <c r="A39" s="17" t="s">
        <v>51</v>
      </c>
      <c r="B39" s="17" t="s">
        <v>51</v>
      </c>
      <c r="C39" s="17" t="s">
        <v>58</v>
      </c>
      <c r="D39" s="23">
        <v>607747413</v>
      </c>
      <c r="E39" s="18">
        <v>-708213</v>
      </c>
      <c r="F39" s="23">
        <v>151228617</v>
      </c>
      <c r="G39" s="18">
        <v>151228617</v>
      </c>
      <c r="H39" s="18">
        <v>151228617</v>
      </c>
      <c r="I39" s="18">
        <v>455810583</v>
      </c>
      <c r="J39" s="27">
        <v>1</v>
      </c>
    </row>
    <row r="40" spans="1:10" x14ac:dyDescent="0.2">
      <c r="A40" s="17" t="s">
        <v>51</v>
      </c>
      <c r="B40" s="17" t="s">
        <v>51</v>
      </c>
      <c r="C40" s="17" t="s">
        <v>55</v>
      </c>
      <c r="D40" s="24">
        <v>0</v>
      </c>
      <c r="E40" s="19">
        <v>0</v>
      </c>
      <c r="F40" s="24">
        <v>0</v>
      </c>
      <c r="G40" s="19">
        <v>0</v>
      </c>
      <c r="H40" s="19">
        <v>0</v>
      </c>
      <c r="I40" s="19">
        <v>0</v>
      </c>
      <c r="J40" s="27">
        <v>1</v>
      </c>
    </row>
    <row r="41" spans="1:10" x14ac:dyDescent="0.2">
      <c r="A41" s="17" t="s">
        <v>51</v>
      </c>
      <c r="B41" s="17" t="s">
        <v>51</v>
      </c>
      <c r="C41" s="17" t="s">
        <v>59</v>
      </c>
      <c r="D41" s="24">
        <v>0</v>
      </c>
      <c r="E41" s="19">
        <v>0</v>
      </c>
      <c r="F41" s="24">
        <v>0</v>
      </c>
      <c r="G41" s="19">
        <v>0</v>
      </c>
      <c r="H41" s="19">
        <v>0</v>
      </c>
      <c r="I41" s="19">
        <v>0</v>
      </c>
      <c r="J41" s="27">
        <v>1</v>
      </c>
    </row>
    <row r="42" spans="1:10" x14ac:dyDescent="0.2">
      <c r="A42" s="17" t="s">
        <v>51</v>
      </c>
      <c r="B42" s="17" t="s">
        <v>53</v>
      </c>
      <c r="C42" s="17" t="s">
        <v>52</v>
      </c>
      <c r="D42" s="24">
        <v>0</v>
      </c>
      <c r="E42" s="19">
        <v>0</v>
      </c>
      <c r="F42" s="24">
        <v>0</v>
      </c>
      <c r="G42" s="19">
        <v>0</v>
      </c>
      <c r="H42" s="19">
        <v>0</v>
      </c>
      <c r="I42" s="19">
        <v>0</v>
      </c>
      <c r="J42" s="27">
        <v>1</v>
      </c>
    </row>
    <row r="43" spans="1:10" x14ac:dyDescent="0.2">
      <c r="A43" s="17" t="s">
        <v>51</v>
      </c>
      <c r="B43" s="17" t="s">
        <v>53</v>
      </c>
      <c r="C43" s="17" t="s">
        <v>51</v>
      </c>
      <c r="D43" s="24">
        <v>0</v>
      </c>
      <c r="E43" s="19">
        <v>0</v>
      </c>
      <c r="F43" s="24">
        <v>0</v>
      </c>
      <c r="G43" s="19">
        <v>0</v>
      </c>
      <c r="H43" s="19">
        <v>0</v>
      </c>
      <c r="I43" s="19">
        <v>0</v>
      </c>
      <c r="J43" s="27">
        <v>1</v>
      </c>
    </row>
    <row r="44" spans="1:10" x14ac:dyDescent="0.2">
      <c r="A44" s="17" t="s">
        <v>51</v>
      </c>
      <c r="B44" s="17" t="s">
        <v>53</v>
      </c>
      <c r="C44" s="17" t="s">
        <v>54</v>
      </c>
      <c r="D44" s="24">
        <v>0</v>
      </c>
      <c r="E44" s="19">
        <v>0</v>
      </c>
      <c r="F44" s="24">
        <v>0</v>
      </c>
      <c r="G44" s="19">
        <v>0</v>
      </c>
      <c r="H44" s="19">
        <v>0</v>
      </c>
      <c r="I44" s="19">
        <v>0</v>
      </c>
      <c r="J44" s="27">
        <v>1</v>
      </c>
    </row>
    <row r="45" spans="1:10" x14ac:dyDescent="0.2">
      <c r="A45" s="17" t="s">
        <v>51</v>
      </c>
      <c r="B45" s="17" t="s">
        <v>53</v>
      </c>
      <c r="C45" s="17" t="s">
        <v>58</v>
      </c>
      <c r="D45" s="24">
        <v>0</v>
      </c>
      <c r="E45" s="19">
        <v>0</v>
      </c>
      <c r="F45" s="24">
        <v>0</v>
      </c>
      <c r="G45" s="19">
        <v>0</v>
      </c>
      <c r="H45" s="19">
        <v>0</v>
      </c>
      <c r="I45" s="19">
        <v>0</v>
      </c>
      <c r="J45" s="27">
        <v>1</v>
      </c>
    </row>
    <row r="46" spans="1:10" x14ac:dyDescent="0.2">
      <c r="A46" s="17" t="s">
        <v>51</v>
      </c>
      <c r="B46" s="17" t="s">
        <v>53</v>
      </c>
      <c r="C46" s="17" t="s">
        <v>55</v>
      </c>
      <c r="D46" s="24">
        <v>0</v>
      </c>
      <c r="E46" s="18">
        <v>2499999.77</v>
      </c>
      <c r="F46" s="23">
        <v>2499999.77</v>
      </c>
      <c r="G46" s="18">
        <v>2499999.77</v>
      </c>
      <c r="H46" s="18">
        <v>2499999.77</v>
      </c>
      <c r="I46" s="19">
        <v>0</v>
      </c>
      <c r="J46" s="27">
        <v>1</v>
      </c>
    </row>
    <row r="47" spans="1:10" x14ac:dyDescent="0.2">
      <c r="A47" s="17" t="s">
        <v>51</v>
      </c>
      <c r="B47" s="17" t="s">
        <v>53</v>
      </c>
      <c r="C47" s="17" t="s">
        <v>56</v>
      </c>
      <c r="D47" s="24">
        <v>0</v>
      </c>
      <c r="E47" s="19">
        <v>0</v>
      </c>
      <c r="F47" s="24">
        <v>0</v>
      </c>
      <c r="G47" s="19">
        <v>0</v>
      </c>
      <c r="H47" s="19">
        <v>0</v>
      </c>
      <c r="I47" s="19">
        <v>0</v>
      </c>
      <c r="J47" s="27">
        <v>1</v>
      </c>
    </row>
    <row r="48" spans="1:10" x14ac:dyDescent="0.2">
      <c r="A48" s="17" t="s">
        <v>51</v>
      </c>
      <c r="B48" s="17" t="s">
        <v>53</v>
      </c>
      <c r="C48" s="17" t="s">
        <v>59</v>
      </c>
      <c r="D48" s="24">
        <v>0</v>
      </c>
      <c r="E48" s="18">
        <v>47054388.380000003</v>
      </c>
      <c r="F48" s="23">
        <v>47054388.380000003</v>
      </c>
      <c r="G48" s="18">
        <v>47054388.380000003</v>
      </c>
      <c r="H48" s="18">
        <v>44255384.460000001</v>
      </c>
      <c r="I48" s="19">
        <v>0</v>
      </c>
      <c r="J48" s="27">
        <v>1</v>
      </c>
    </row>
    <row r="49" spans="1:10" x14ac:dyDescent="0.2">
      <c r="A49" s="17" t="s">
        <v>51</v>
      </c>
      <c r="B49" s="17" t="s">
        <v>57</v>
      </c>
      <c r="C49" s="17" t="s">
        <v>52</v>
      </c>
      <c r="D49" s="23">
        <v>1942147497</v>
      </c>
      <c r="E49" s="18">
        <v>-77699893.890000001</v>
      </c>
      <c r="F49" s="23">
        <v>392562875.11000001</v>
      </c>
      <c r="G49" s="18">
        <v>392562875.11000001</v>
      </c>
      <c r="H49" s="18">
        <v>392562875.11000001</v>
      </c>
      <c r="I49" s="18">
        <v>1471884728</v>
      </c>
      <c r="J49" s="27">
        <v>1</v>
      </c>
    </row>
    <row r="50" spans="1:10" x14ac:dyDescent="0.2">
      <c r="A50" s="17" t="s">
        <v>51</v>
      </c>
      <c r="B50" s="17" t="s">
        <v>57</v>
      </c>
      <c r="C50" s="17" t="s">
        <v>51</v>
      </c>
      <c r="D50" s="23">
        <v>5933509701</v>
      </c>
      <c r="E50" s="18">
        <v>-1183564</v>
      </c>
      <c r="F50" s="23">
        <v>1080265206</v>
      </c>
      <c r="G50" s="18">
        <v>1080265206</v>
      </c>
      <c r="H50" s="18">
        <v>1080265206</v>
      </c>
      <c r="I50" s="18">
        <v>4852060931</v>
      </c>
      <c r="J50" s="27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d J y e E g q z K j 1 e Z u U / + t e 3 x b R K Z 3 l 6 e l H n T d W k J 2 X W F O f p s / V y S k P P y s d 3 / d c f P 3 v 1 5 Y s 3 p y + e / v 7 a 5 + 9 / 9 u L Z l 0 c P 9 n d 2 x v f G 9 + n f v Z 2 D / c d 3 4 8 0 e v / n 9 n x 6 / O X 7 5 6 s u f P H t 6 + o r w f f 3 q 9 3 / 9 e 3 c + f H H 8 x e n R 0 5 e / P 4 2 B f 6 V R / c R X p 6 / f 0 E D O v q C / X v 3 e v / / v / f z 1 7 8 9 / n H 3 5 5 D s v v j j a e f Y V 9 f X 7 / 9 T p m z N q + u b 4 8 V 3 9 g h u 8 + b 3 f p H e P H r / + 6 o v j J 8 9 P j 3 7 v x 3 f N r 4 / P X v / + r 9 + 8 + u r k z V e v T t H m + P c + e 3 3 0 + z y + y z 8 f v / z y 9 d m b o x 2 a C y I 7 / / 7 4 5 N v H P / n 8 9 z 8 V i P K H g u c / 8 M u L L 5 + e / v 7 S P 3 / + 1 R d f 8 e c v n 5 / + 5 K m 2 I A R e 4 z c 0 e / n q 9 Y s 3 R 3 u C s / z x m J B 6 8 / s / / 8 n n 1 D l h a / 5 4 / O 1 X v 8 / v f 3 z y 5 u w n G d l v n 5 1 K F 0 p k / E q k P H 3 z J X D m h 2 Z P P n j 8 + v d / 8 / u 8 P H p D 0 P g X + p t 6 i x B O P n 8 M + r 4 6 4 r / x C / 1 9 + v z N V 2 d P d 5 m S + s c e Y y E A v / 3 4 r v 6 G T w i G f q d g 9 D d 8 4 g G y f w k k n 0 J P T 8 + e e s P Q D x 6 f f E n 4 v n h 1 J J + a v / D x m + O z F 6 9 / / 9 / r 9 3 m G 9 z 8 / e / 3 m J a R F f s H f x 2 / e v D o T e g k J f / / X p 8 9 P T 8 D W 3 m e A e G Y + A 7 l 5 N n n y L c m f P T / + H B L m / j A z Y L 7 x / 9 Q p M V 9 5 f z 2 m f 9 8 I b H z j / S X f v N a / d v Q 7 8 7 f 5 l o g N n P Q v I i + P 4 / n p 8 T N C + v X L o x 8 n P n Z / 2 W 9 O v s 1 z + P L L E 0 D m n 4 9 l F o i q 9 1 4 c P D 2 4 / 5 M v 7 v 8 + B 9 + + 9 / z Z 3 v 1 X z 5 5 9 + p x E R l u g t 8 / 3 j l I 8 O 2 m 6 u 5 v u M X b 0 2 e M 3 3 / 7 O G 0 X o 8 3 3 8 8 o b n k x n 9 i + P f W / 5 C n + 6 P x 1 + c v f A + t 3 + A 9 K / N F N A 4 T 1 8 r 9 V 8 D S y Y 9 f n v 8 m i j N P f 3 e b 1 5 / + 9 l z y L b 5 F Z 9 9 8 d R + x r / i s + e f 2 8 / 4 V 1 J C J F M n p 6 9 f / / 5 f 0 F w z b Q x j 2 E + + O P 3 i y e m r b j v C 4 h X R n X F 7 S t J z 9 v z 3 p 3 c C t k I T Y i 1 h R v c H q W d f j Q 3 q t N e / / 8 m b V y S f J 8 + P X x 8 / / e K D 9 B p + W o 3 2 8 G d f o + 3 / U D T a 7 x X T a D 2 y / U i r / Z x o N a O 5 / l + o 1 Z 4 + f 9 n T a n u q 1 f 7 f p d N + n 4 h O + 3 3 e S 6 f B u e h 8 8 v 9 S H f f 5 6 Z f f n I 7 7 I X h t / y / R c U y 2 H + m 4 H + m 4 j o 5 7 v f v t Q R 1 3 7 0 c 6 7 o e v 4 1 6 f n r w 6 f f O N q b j d n Z 9 9 F f f 5 z 7 2 K M 1 T 7 k Y b 7 k Y Y L N d z J z p v f e 0 j D 7 e 7 / v 0 n D / d 4 R D f d 7 / / 9 Q w 9 F U n 5 6 c f G M a b m f v Z 1 / D / b / A i T N U + 5 G G + 5 G G 6 / h w v 8 / T 3 U E f 7 k c a 7 u d A w 5 2 + e H P 2 9 N n p 0 2 9 O x 9 3 7 e a H j H N 1 + p O V + p O V C L X e 6 / + X z Q S 1 3 / 0 d a 7 o e m 5 U 5 + / + N X p 8 c k r c / O X h w / P / s w J R d Z S b 3 J n T v 6 v J o U e b 2 s 0 v E 4 / b K t s y Z 9 U e m i d D H N Z v R 3 v j S r 0 3 m T H i / b v C 4 q W r s m S b V A 3 l 9 b H n 0 F + e f f M N I f 6 q J s T G v 2 5 + H n o 9 I E h / U + + 7 l W o 3 v / b 1 S j X 3 z + 5 r u n Z 6 9 f P h 9 U o 7 v / r 1 r U + H m j R u l 3 g v h N q 9 G f F Y / x / 7 0 6 0 B D x 5 6 M O 9 D 7 7 u d J 4 9 / 5 f r P F + 8 v e + P 6 j x / l + 1 x P H / c 4 1 n w 7 z n X 5 5 8 s O P I 2 s n o u v 2 f D V 2 H 3 / 5 f F R 1 b s v 1 I x / 2 c 6 D i j x / 5 f p e M 0 O H 6 y M 6 j j 0 k 9 / p O N + + D r u i 6 9 e n J 2 c v f z m d N z 9 n x c 6 z p L t R z r u R z q u o + O + / e T l o I 5 7 8 C M d 9 8 P R c d E l 9 q f f 3 t 2 k 6 F j L e P o N A w / + l h j 2 9 + 7 F s L s / G z o v G s M y t j c p P G D o / b V B + T E 4 I x h W D V n h u E m L 6 W + B 9 t L f f r a 1 F s Y Y / P 2 e O u z r 5 u P A 8 Z 1 P P C 2 3 M 6 j l d o a 1 n L U 8 P w w t 5 / / l N B t + b t J p I j m h T k u N T t t N / 9 + U j 9 N f o c H 0 V y g u / B o q K h 7 6 / y t U l e 9 X v D r 9 / E N z b P h p N d O n P x u a C b / 9 v y G r 1 q P a j 5 y x H z l j H W f s x Y u H g 8 7 Y w f + L 1 N b / r 5 0 x X 1 Z f f / X k 9 e n J q 2 9 O x T 3 4 2 V d x / y 8 I O C 3 Z f q T j f q T j O j r u z e / z Z l D H P f y R j v v h 6 7 i v X r w 6 f f 3 y m 1 N x B z 8 v V J y h 2 o 8 0 3 I 8 0 X K j h n u 0 c P x 1 c G t 3 5 k Y b 7 x j X c X f 6 X O g F 2 r / h z 6 u X U U 3 c 3 5 9 d Y I V H D L / f e / M T e l / d / 6 s G z 3 + v e T 3 7 1 5 r s n p 0 9 f f v c V E U A a S D s i x t H x q q 4 m 2 a z S b / B R L M X 2 7 b O n T 0 9 f K B F 4 b o 6 e 0 d S Z 3 x + / P H 5 1 K o m y p 6 / O n j 9 / / Y b Y / e i U h u T + e v z t 4 9 d P T 5 8 d f / X 8 z d M v T 7 4 S / n j 5 4 v g L p u K T 4 9 e n T 0 G 4 N 8 + / / P z L 4 B O r V e 0 n J 1 9 + 8 f L s a f i a q u e 7 H d J 9 w 5 R 8 + n L v O 7 / X i x f f + c l h S q a f v 3 o Z p e Z e h 5 p H v w + Y g X / b S N V N 0 6 k t f K o / 3 0 R 1 z l K G n / x / d h b e / O S z D b P w 7 a J p o 9 N w 7 z b T 8 P p H 0 7 B 5 G j 7 f 2 3 / 6 x d 5 P / c S T 5 2 c v 3 l e t 7 H d n 4 P e + n S B 0 1 M v / z y l s W e w n 7 t 3 7 9 g Z G f 5 n X 6 c s 6 b 9 a r K L H d 0 v D 7 a Z 2 f J 7 r 8 y 5 1 P f 2 q z L r c E j p L X 5 X q / C W 0 i U / 3 z T 5 u A A N / + z l f f 2 f n 8 w c u f u A W v D 2 t 3 l 5 j 6 0 X x 8 / f l w 2 v 3 L n 4 r p n s W q L L J p U S 1 p K q 7 T V / l s P Z W / o n N y 8 G F u 5 P / P a e 2 Y 7 e G z 3 T 6 t v 6 h m x X k x H b K l D z + M t v / / U u t P 3 3 y 1 / / w n f + L N / d / n z e 6 3 X / d p + b J t q 9 Q q k 1 l e p q u 8 L i o o F j a g 6 7 x p s z L d e v 7 0 2 Z 2 t l 1 m d O e L f i V E f Y f A 3 q W 2 Y A X 4 e a 5 s v d r 9 4 3 p + 1 p / l l v r w Y E I D d D 4 x R f 9 6 Q 9 s H v c z 8 i E N k g X b v R 6 o / o G q f r 6 U M T 7 X t 0 f b 2 e n P 5 0 X k + L A e J 2 Y 9 A f E T d Q i P s / + e Q n H n 7 x + 7 x 4 8 + b 1 T p + 4 z / 7 R v 7 V e r M s s 3 Y / S t h t d f p O 0 Z V g / + 7 S 8 y / 9 S T l q W P f g X L 1 X 7 4 P S 7 + y c 7 v 9 e n P / V 7 / c R 3 d / e / u P f i u 5 9 / + s y l a p + e v j 5 5 d f Y y z H C D K / Q 3 z p q D A M S F 5 t f H p 7 / 3 y f G T 1 6 8 k J e v + 8 F d a T n 5 / o t c x r R k 8 O 3 t x / P z s q Z t C 0 O r s R E Z i 8 L 3 L / z 4 7 P p E x 8 C + 3 H 8 O Z p Z + X v 3 9 z + g o c h b Q k / w r o b 7 5 8 p R / p H / o h j 2 r H f C p j p J z s l y / f U M L i F K / Q l 9 4 H j 1 + f f f 7 i 6 I w + w 8 / H 9 P H R E 1 r g w 8 / H z 7 / 8 L l L 4 + E E 8 9 f m 3 s W 7 D P / E N T a F + i d / 4 e / y i T f g z + s 4 s A 5 h f H 7 / + 9 t k z 4 p r v Y l x o 6 B Y X 9 H d p g T / R h F q + Q e r 6 6 P N q U u T 1 s m J Q 8 h G / L 7 9 + 2 d Z Z k 7 6 o 0 p M y a 8 R z o b / z Z f p s v V R 3 / X j Z w u f h e N a 9 + P i 7 x 7 R 2 I a J y + u 0 3 g p W u N L n 1 D s l e m 8 U P + p V f R h t v N c p f B N m J r o m w x L n 1 k J 1 w d U R + d 6 t t v D r G n P D 8 9 J V Z N t j h N Q 7 z p 7 A d s 9 h d / v f 4 z S t h O / 7 F 4 + G n r 3 X d 6 + T 5 8 e v P T 7 9 0 P K x 8 d v R T X 3 z 1 4 u z k j J S 6 + U S + e i M I W c e 7 5 / p 5 S S z A l E W 9 v W C F 7 2 d j 4 U c k x s r e h 4 z 8 + Z c n I t c / 7 0 Z O Z u D s 6 b P T b 2 z o / x 8 a + q v T z 0 k 8 / 3 8 7 5 6 9 P T 1 6 d v o m M G 8 r m / 7 e j p v d O T 0 7 6 o 9 5 5 + d X v / 2 1 4 H T / v R v 5 T x 5 + / + u r l 8 f 9 / J f z 1 V 0 / A 6 z 8 f 5 3 x w 6 P + / n / S v X r w 6 f f 0 y M n B L k p 9 3 A 1 d 9 / / N t 3 E b v / X 9 3 3 H f 5 3 x O 4 8 x x E 4 h d p t 7 s p O 2 C a a N s 9 H m b 0 M W 3 3 j h 6 / + O q L 3 / 8 1 O b s c x e O P l 0 Q 9 R u y L l x T x n 3 E k 9 J K D C / x 2 8 t U X X / E v 5 D N 8 j n i T o i / + 7 f E L E r R X d n w y 8 t 0 H 3 x S Z f i 8 E y 4 / v 4 o d G 1 j d T x y x s v n j z k z a e / n 8 T d T 7 9 O S T O 5 2 E 2 9 M O I g 8 7 d H 5 Z O k B 7 7 + z d C s d 3 7 P 4 c k 6 y y U f x j J f j b 4 6 e H P H X G e d p a b / t 9 H H C S a f 6 6 o 0 8 2 R f x h 1 f n j S 9 n O p o O x S 4 M v v v v q 9 P 5 R k P x s M t f / / B u L 8 x L 1 7 3 / 5 / I 3 E O f g 6 J 4 4 S N 1 1 A / j D g / P G H 7 u e Q n S 7 L n X / 7 U B / P T D 4 9 k u z + H J H M i + P D Z 7 o e S 7 G d D B L F s / X N G H c d Q Z y 8 + W H v / 0 B j q / x 3 R y o v v / O S H U u x n g 5 9 + r l 3 v b 3 / n q + / s f P 7 g 5 U / 8 v 5 E 4 u 4 Y C P 0 v U u c v / P n 1 F q / G M 5 i t a 0 z 5 9 L V R 7 + e r L l 7 T + x 3 / j Z X 2 A E o D 8 5 P H z r 3 j M d 7 u N N 7 y 8 t / s h L + 9 9 y M v 3 P u D l e x 8 y 5 v 0 P e v l D C L b v E 4 x Z T X 5 7 P y A + 4 b 4 m k N 2 d D 6 D B 7 s 4 H 0 G B 3 J 6 D B 7 t f D / g N 4 Z 3 d n 3 0 d g / + s h c P 9 D E P j 0 Q 1 5 + E M 7 + v R c H T w / u / + S L + 7 / P w b f v P X + 2 d / / V s y d f f v r m 6 4 3 q 4 E M Q e x g g 9 r U Q 2 A 3 l 4 + v B + B D e 2 P 0 G e G P v Q 0 T r Q / T x X i D U y H O / N / b 7 O 1 8 b h o V x / x u A 8 f C b g e E T 8 + j T 8 b 3 0 p M y a 4 r y Y Z t P i H / 1 b l + m z 9 X J a V M u s T L e e F f S j m G W z 9 F o + p u / v f L 1 e O 0 o + I q E n T 7 / 9 d R T f w 5 2 A t 7 4 m V Q I W + z o w d v H / j W M 8 3 n l x / 8 u n D 7 8 m 7 J v p 9 / U 0 H G A H t v O n f v L V 8 9 / / i 5 c 7 X 2 M u A C v Q F T / 1 7 I v f 3 4 D 7 / X 9 i Z + / g 6 8 H 0 7 c r R 8 d O f / O I 5 t f u p r w f L N z O A d f a T Z 6 e / z 6 v j r w c s N D v 3 7 u 7 s 3 t 3 b 2 X 3 4 9 Y D 5 d s Y D l u 7 t P N q l / 3 1 N 2 g U G 6 I c i 7 b s d 7 7 s 7 l t 1 H 8 H K / D t R A v j 5 w 7 j p W d e / u z n 1 B c f f + o 9 0 H X x v F j h u 6 O y a Y B + M x d c e / D Q O 9 a 6 O a n z z W x V / + 5 S d f H N O q 7 u m L N 2 d P j 5 / S 6 / g T T S h 8 E j + R f 3 v 8 k y + P X 7 2 m K O k l f a S / P n 5 9 9 v k L W M s v X / L i 7 / M v v 6 s / f v 9 T W Q 7 + 9 t n n 3 z Y / z W f 0 9 R v / t 9 / / O a 0 J I / x z f 3 F 7 b a S / m l b + n 4 + / / e r 3 M a 3 4 N 9 v I / f X 4 J 7 X F T 5 p P o M z t H 4 + / f f r 8 5 e 9 / / J P H Z x z 4 f f H 6 8 9 / / B c e J d k n 8 i 9 / / + N U p c Y B Z B 8 f o T r 7 g y P K u p W G H m D 9 5 + v v / 5 N n v / + W T 3 5 + I T 2 H w 6 9 / / 2 d m L 9 6 f s 0 d n j u / w T 9 D 0 6 p c A c P 4 E A M f z 2 F 8 e v m G a W 3 v 6 H / P c G 6 v t t 8 a c / F f v / r 5 2 L l 1 / 9 / k + e f k 5 8 + j V n 4 / Q 7 p 6 9 O z k 7 O v v y m p w O 2 P Z g K / e C m a f j / i B D 8 F B P u 5 Z v 3 J P v x K 8 P / N x P 7 b C O x n 7 z x e X 9 3 + / T F a Z f 3 3 Y e O 6 J b L + Q 9 L / + B j a W 2 k w k G 5 p V Q E s N 6 Y j v 2 X f s h z 9 T W F Z O e M d N T r E 5 q v 9 5 8 r w P 3 / s w U w d N l I z r v 8 7 7 e P X z x 9 z m a Z H D f 9 4 / H r N 8 d v 6 M c b S o T + / j / x 1 e m r 3 w c I e n 8 9 P n v x 8 q s 3 X 3 z 5 9 B Q Z c v e H Z C 6 f n 7 1 m 7 E + + e v V 7 / R R + e f 3 q K e D t U U S x v b O / v U f + l 3 7 0 m N A 8 + 0 l u 8 9 V L y N 3 r 3 / 8 L + u f 4 8 1 M L 5 f V X X 3 C S 9 P d / 9 e V 3 X y P D H 3 7 g v j / 5 8 v l X X 7 x 4 j f n v f f b 4 K y L v 7 3 9 8 8 u a M V C v e A 2 T / M 2 2 I j 1 / 8 / i f f J l 7 5 / b 9 8 I T 2 Q + 9 L 9 y G 9 D b 7 7 m 9 Y j O R 9 T m 9 Z t X X 5 3 Y l 7 h N + J H f h l / a D d o I n N f f p t l 7 + i W l n 8 n j A X 3 e H D N d O h 8 f K 7 n C j 4 n K 0 h o w d 3 9 / w y H D s W b Y U N 7 b 0 z 8 9 Q K / P n v 7 + Z y + e n v 7 e R + 4 d 9 5 l p R a l 2 f P j s 7 P f G 6 P s f G v D u T d P M / 8 y 0 i k A L P n y M w W I W X n w u K f 3 T 7 9 q 5 P n t B T u b Z U / 7 1 9 Y s v 3 1 B u / c 3 v w 0 J 4 T E T 6 f W g + X p 0 h x P X / R B / M p H d f n R L f v y Z V S R z 6 1 X P 6 + c X x 7 / 3 7 M x b y C / / 9 + 5 i / f x 9 + Q x q S O / v s G f p 5 9 R P M 5 i I / k R h Q B Y t / k P E / / a 5 t z X / 9 / m 9 U E 5 2 9 e E a T + y S I S e 1 n j z 8 / f f H V i z N 2 v g c j b d v m M S 0 h P C c 5 + + L s T f q u K R 4 t i / K z j 9 p 6 n X + E j l i A z r 5 k 3 W R / f / w a u u P s + M n z 0 5 M v X 7 w 5 P n t x S j r E / v r 7 i w K J Q H v z e 5 M 7 8 5 3 T k z d 4 / / d n h / 9 1 p N n d K P y 7 r 1 6 / + v 1 f / 9 7 M z E T Q n z x 7 y p + + 6 X z w 5 v c / I x 2 F Y E S a 4 y / i g m y R H 4 F 6 p 8 9 P I R O / P + Q Z n z 0 O 4 h V q a 2 K P 3 0 d f 4 s / I s p y a F 8 6 W s / w d 6 C G / P P 7 J r F z 3 Y M u H 1 C a E G O v g 1 S n x 9 6 v f / / j 1 6 9 M v n j z / f T Z 3 8 + T 0 3 f F s V i x H 6 U / m d U P h 6 W c P K A k 3 5 v 9 G 6 c m 6 b N d 1 / t k y X 7 d 1 V o 7 S l + t J W U x / r / z 6 T f U 2 X 3 7 2 c O / T 7 N O 9 n Y P p 5 P z + w S S b f B 0 8 T 5 4 T p p u R n F a L c Z O t x p N i n L f j j G L n 6 x / k 9 T g D 4 m M a w V m b L 9 7 k 7 9 r T M l / k y / a 9 s G D p N r O 9 G Y 2 n L 3 / / 3 f e C f f p 7 k y z c Y q 5 p C E + P f 6 + 9 7 7 7 4 7 l e / z 9 P X P / V 7 P 9 3 7 4 v j Z y w c / c Z / E / b 0 6 f P 3 t 0 9 M 3 m / v 6 d D o e y k u 8 V 1 d P T + H y / P 6 v v 3 3 8 8 u b R v b 7 3 E 8 8 e f P f + g 3 s / + e V 3 f 6 + D 1 w f 3 H / x e u 8 / f v P z y 2 + / V 5 S u o 4 M 1 9 / W 7 H v 9 v u I / z z X o C f n r 1 + + f z 4 9 / n 9 o Z j P T k j r P 3 9 z + m o z T 7 J a e Q / Q z 7 5 8 9 c X x m 2 8 W J l T E 7 6 8 6 4 g Y J + o V l e / h 7 v F u U 6 a V K + U e 7 4 5 2 P 0 n w 5 r U i G L j 7 7 a N 2 e b + 9 + + t H v 8 Q s v 2 s P f O E H z 1 3 l d U J L q B 7 k n W S m B W D a P S M N + 9 t G 8 b V e P 7 t 6 9 u r o a X 9 0 b V / U F J X U o + f R 7 f / H 8 9 X S e L 7 L t Y t m 0 2 X J K K t i 8 N b v 5 r Y 8 E g T Q F C m + u V z n + / s m M U J m U O T 6 7 a z 4 0 j c 6 e c p P j V 6 z + f 3 / n w H N r + d a 0 Z W I Y A K T F u E n w o Y z 9 b m z w + P q 9 2 O r 4 q z c U Y W + W x / e d 8 5 P j l z C Z 7 w 3 z r m + W j O U T U 7 b Z r u 3 / L N q 1 / f c i 5 4 / s 2 v t g 8 f 8 S u / Y T 3 z 5 4 c f r y O 2 + + + O L Z 0 9 / n 9 / 7 q 8 + / 8 P r / 3 T + 2 c H Z + 8 f q 8 O / 9 9 q 1 x 7 e + 3 1 e P / + 9 v r 1 3 s P f 5 i y d v 3 v z E F 9 8 5 P v n i w a d Y P H y P L m 9 j 1 0 5 g 1 0 5 + Z N f + f 2 X X T i o G 1 W 6 w a 5 L R u M m U Y S g / z 2 3 Z b W z Z / Z 9 F W 3 b / v S T z R 7 b s f b D 4 f 4 k t e 7 3 7 + x w / f f W T T 7 4 8 f f X s 9 3 r z + i d + 6 q t 7 X z 7 4 8 o u v z t 6 r w 1 v Y s m 9 X P 5 2 9 3 y j e y 2 p 9 9 + H r n / r 0 p 5 4 8 v / / d p / e f v z z d f 3 X 8 x Z t 7 P / n m p / b e q 8 v b W K 0 n v 9 v + I / z z X o B / Z L X + 3 2 2 1 3 i c a 8 x e / f h S P e U D u + i b o f e K x T 3 8 W b d i n 7 0 X O H 9 m w 9 8 H i / y U 2 7 O z V v d / 7 J / d + 7 5 1 X O 3 v P f p 9 P f / K r 5 y e f 3 n / z E 7 / P w y / f q 8 O f e x v 2 e 7 3 e + + 6 D B w f 7 v / d 3 3 u z v v n j + + b 0 v v / r i y U / u H T 9 5 r y 5 v Y 8 N O Y M N O f m T D f h 7 a M F 4 x I h t 2 S o t l t N D 0 + 5 9 + 5 / T V y d n J G V m R F z + y Z l / X m n 3 + i l Z W d 0 0 f 3 5 A Z M 0 D f g 4 A / P + 3 X 5 3 U x e 6 / u f z Y N 1 5 v j V 5 + f y o L r Q B e 7 H 9 r F e 9 j G b + / s / M R 3 v n O 8 / / T e z q s v P t 1 9 8 N 2 z 3 + v 1 w 0 + / 8 + w n 3 q v D W 9 j G 8 z U J f P 5 + 4 3 g v 6 7 j 7 E / v P 6 d 1 P T z 5 9 d f Z 7 P d t / + e m L J 1 + d f v r 0 5 X s m K W 5 h H X m 9 7 T u / 2 / 2 d 9 4 L M o 4 h M S n e 2 w b N f f P F 7 7 b 2 8 / / n + / u t X n 7 / 4 v e 7 9 X l 8 e P H 9 w + v s c v 1 + w K h 2 e f P n F F 8 c v n m 7 u 8 3 V V t y S 4 x 8 0 0 X 8 K S P d p 5 9 t W L p 7 / / 7 / 9 T p 2 / O f u K r 0 z f H X 6 P j N 7 9 P d 9 J i v d o u x x f F + d f o p U / P v Q i T 3 z v 4 y Y d n p 8 9 / 7 9 / n 9 / q 9 v / x 9 P n 3 y + c u 9 7 3 z + 6 u D F 8 6 / R Y Z S e 3 T 6 V n k / z n 1 2 C x r p 1 f b 7 5 x k h 6 r 0 / S n / y 9 f + r e 6 y c 7 P / k T n / 5 e D 3 6 f z 7 9 z / 9 n r 7 / x e r 7 5 7 s n f v a 3 Q Y J W m 3 z y i L n v z + x 6 9 O j 4 m s 5 J w c P z 9 7 + j U 6 7 1 M 1 1 v M 3 z 6 b 7 f Z q e / D 5 f n n 7 3 3 p P f 5 9 P X B z u f / 9 S z b x 8 8 e / H p v T d f 7 L / 5 G h 1 G a d r t M 8 6 m P y t E j X X 9 s 8 G q 9 / t k / e L L 7 z 4 / O / v y 5 e e / z 8 s v v r r 3 + u G T 3 + d 4 / 8 1 P P f h 9 f v J r d B g l a 7 f P G 1 i V f m d / 8 7 0 7 7 1 M 1 1 v M 3 z 6 q f 9 m m 6 + 5 O v X j y 4 t / u d v W c / s f N T v / f p k 8 / 3 H v z e v / d P n b w 6 / R o d R m n a 7 f M m V v 0 G i R r r + m e D V R / 0 y X r 2 x d l T c s j 2 3 / z E w Y P 7 z 1 4 d 3 z / 4 7 v G L N 1 / + X u 8 X i G 8 g a 7 d P j I 1 / 8 5 h 1 5 8 u 9 N z + x 9 + X 9 n 3 r w 7 P e 6 9 5 N f v f n u y e n T l 9 9 9 9 X v T N / d e H D w 9 u P + T L + 7 / P g f f v v f 8 2 d 7 9 V 8 9 O n n 7 7 / Z y 6 I b L H U P v m e f m g T / T f 6 8 v 9 n / q 9 f u r + y W t y t V 6 c f H r 2 9 N n e m 1 e n X z 3 7 q a / R Y Z T o 3 T 4 t 0 X 1 u / j m i e g y 3 n w 1 m f 9 i n + + e / 9 9 m X T x 9 + 9 R O f 7 n 3 7 9 3 5 z d u 9 0 9 3 T n + O D s 5 M V 3 v k a H U b p 3 + 7 y B 2 T / f 2 3 / 6 x d 5 P / c S T 5 1 / + 1 L d / l s k e Q + 2 b Z / b d S J j 0 4 P O X P / H 7 f P 7 w + V e / 9 + / z 1 f 0 H z 5 + 8 e b 5 / 8 P r 3 + o k 3 3 5 j m 7 n V 6 E 7 v / M O k e R e 5 n g 9 9 3 I 2 H d v S 8 / f f G d / Y M H J 9 9 5 + J 3 P n x 4 / 2 9 1 9 + e D 0 5 f 1 P v 8 7 Q m P Q 9 0 s c i r N u o 9 5 9 4 + G z 3 Z 5 v y P 5 z o b z c S / j 3 Z + e 5 3 n p / + 3 s + / + 1 0 a 8 k / 9 5 M v v H t N 6 w L d f / 9 S r r 9 F j n O 6 x Q O x W G v 6 H Q f g f V p S 4 G w k T 3 / z k 0 6 9 + 7 3 v f / b 1 f f L 7 / U 7 t 7 r 5 5 9 9 V P f e f X 0 9 9 7 / v U + + R o 9 x 0 s e i t d s o + S 9 2 v 3 j + s 0 3 5 H 0 4 k u R s J J V / v P d t 7 9 v z h 0 6 + + O t k 9 u P f V / b M n e w d f f P v e g 9 d f o 8 c 4 3 W M B 3 a 2 0 / A + D 8 D + s a H M 3 E m 6 + 3 n 2 6 c / L 8 x d O n X x 3 / 1 F d n u 9 / 9 f P f s u 7 / P d 4 5 / 7 9 / r a / Q Y J 3 0 s 6 r s V y z / 4 f e 7 / b F P + h x O R 7 n 7 a p / v v 9 d U D 8 i h / r 9 N P f 6 + T L w 7 2 v v 3 6 u 3 t P v 3 3 w 9 O V X 9 7 9 G j 3 G 6 d z u 9 P c v / E A g f Q + 5 n h e U j Y e v v / W L / i 9 f f P v m p e 9 9 9 s X f w 8 u n Z m 3 u n T 3 7 v v Q e v v j F P v t f p r V n + 9 O H L n 2 3 K / 3 A C 1 9 1 I 5 P p s 9 6 d + r 1 c n P / n t 7 x w c P 3 1 + 8 v n T 3 + v g 9 b f f v P z 8 2 Z O v 0 W O c 7 u 8 b u v 5 Q C f / D i l 1 3 I 8 H r d + / / P m e / 1 1 f 3 T 7 / 9 + e + z 9 / r l d w 5 O f q + v v v P 8 q + 9 8 + e J r 9 B g n / X t G r 7 / X / k 8 + + Y m H X / w + L 9 6 8 e b 3 z s 0 3 5 H 0 7 4 u h c J X 3 / q 9 z k 7 + c l P v / P d l z + x + + y 7 e 6 9 P v v r 0 4 K u D z 8 8 e / O T X 6 D G + l P O + 4 e s P k / B R 5 D 6 E 5 Z 9 9 + e q L 4 x t W b n / v 9 4 L 4 + s t X b 3 7 / s 5 M v X 9 y w b v 9 + U L 9 9 d v r q + N X J t 3 + f n 0 3 Q b 0 5 / 7 z f 0 7 e m z s 9 / 7 d H M X 6 d 3 b w X 5 x / J N n n x + / 4 c z 0 N 4 f x 8 V d v v n x 2 t n n W b o s h G O C r 5 8 f f C K y n r 8 6 e P / / 9 n 3 7 5 3 R e / / 5 c v S L p e / O Q 3 A v b b Z 5 9 / + z n 9 / 8 3 v / / r N q 6 9 O 3 n z 1 6 v T 3 / + L 0 i y e n r 7 6 Z S a I J P 3 1 1 + u L k 9 P f / v U 5 / n 2 8 G 5 M n z s 5 d f f P n 0 9 P f e P O 3 P v n r + / P X Z T 7 1 f 6 s 3 A / n 1 + F m A f P / 3 O V 6 8 h A 2 c v 3 v D S y j d C D f r z z e n J j V J w W 3 B P v / z 9 X 3 z 5 5 v d / e v r 8 9 A 2 Z j a / A C b + / K L J v V D G 8 / v a X 3 2 U b c f r i z e v f / / j 1 7 3 / 6 e 5 + c P r e f f C N j e f 3 V S 1 I 4 r 1 / / / i 9 O v / v 7 P z 9 7 8 T X 0 z l 3 9 9 e z 0 N f 3 x 6 v W r 3 / / 1 7 / 3 7 o w 3 9 9 Y Z / o c 9 f / / 4 / e f z q 7 P j J 8 1 M S y z f H 1 N G r o 8 f 2 1 9 / / 2 2 Q G n 5 + m 7 5 r i 0 b I o P / u o r d f 5 R + j s z e / 9 + 3 / 5 5 D s 0 e X i f / v / 8 q 9 P X k W Z 3 o / D f G C w Z t V e v f u / g 7 7 O n R 8 f P n x O J n 7 4 6 / v z 3 J w T o l y 9 f 0 v C e 0 m D R E U 8 X / 0 L D 6 r w c A U Z i T J T 8 N s 3 S 2 Z v f / 4 v j k 1 d f e r A Y y V s A o T 9 P M B 1 m N F 8 f n S 9 O n 7 + x Y F 5 / f T g q P L / / d 7 9 8 9 X s 9 + f L L 3 + t r D M p Q 5 r t P o J f p q x d f H x 2 D x u / / 8 v j 1 a / r j 6 d f A 5 8 2 3 T 7 / w K X v b 9 1 6 / + X 2 e n / 7 + X 7 1 8 e k x y D x X o D 2 P n v Y b x 5 t X x i 9 e k 9 j 8 Q z I / D x H 3 9 l 7 / 6 + i + / + P L 3 / + 6 r Y 1 9 c b k t F O 4 O d o d / 2 f V a L 9 I E T k g / g b o v M m c 9 I R z / 5 3 T f P v / 3 F 7 / 3 k 5 f 6 L J 0 + e / z 5 P v v r q p 7 7 7 / M F P f r H 3 X s B f k g U j O / Z h U 6 x A + I 2 v Q y 1 S 8 P C I X 5 + 9 + J y Y 9 + n L 3 1 + l 8 W v A + u r 1 K U n v m 7 M v y K y T L / Q l 6 c 0 P U F A W 0 v P j V 5 + f 3 l q / 3 A 2 1 O n A i i 8 h G j A z 8 E U z C 4 7 v d T x 8 L F R H i H f 3 U s y 9 + / 5 9 8 9 f z 3 / + L l z u 7 v / x M 7 e w e P 7 3 r f a k u E P k c / s c 7 r a / M t f / L 4 9 R s j + 0 c k P N 5 f a P b 5 6 d H / A w K 0 B / o S 2 w A A < / A p p l i c a t i o n > 
</file>

<file path=customXml/itemProps1.xml><?xml version="1.0" encoding="utf-8"?>
<ds:datastoreItem xmlns:ds="http://schemas.openxmlformats.org/officeDocument/2006/customXml" ds:itemID="{97BB9BFF-9037-4900-B66C-F9086D748AB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6c.Clasificación Funcional</vt:lpstr>
      <vt:lpstr>Hoja1</vt:lpstr>
      <vt:lpstr>fuente1</vt:lpstr>
      <vt:lpstr>'6c.Clasificación Funcional'!Títulos_a_imprimir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6c. Clasificación Función (Finalidad y Función) - LDF</dc:title>
  <dc:creator>Nancy Vázquez</dc:creator>
  <cp:lastModifiedBy>SAR</cp:lastModifiedBy>
  <cp:lastPrinted>2021-04-30T19:40:45Z</cp:lastPrinted>
  <dcterms:created xsi:type="dcterms:W3CDTF">2016-10-12T14:50:55Z</dcterms:created>
  <dcterms:modified xsi:type="dcterms:W3CDTF">2021-04-30T19:40:58Z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6c. Estado Analítico de Egresos Clasif Funcional.xlsx</vt:lpwstr>
  </property>
  <property fmtid="{D5CDD505-2E9C-101B-9397-08002B2CF9AE}" pid="3" name="BExAnalyzer_Activesheet">
    <vt:lpwstr>6c.Clasificación Funcional</vt:lpwstr>
  </property>
</Properties>
</file>